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9600" windowHeight="11625" tabRatio="884"/>
  </bookViews>
  <sheets>
    <sheet name="Supercoppa Europea 2012-2013" sheetId="8" r:id="rId1"/>
  </sheets>
  <calcPr calcId="124519"/>
</workbook>
</file>

<file path=xl/calcChain.xml><?xml version="1.0" encoding="utf-8"?>
<calcChain xmlns="http://schemas.openxmlformats.org/spreadsheetml/2006/main">
  <c r="F126" i="8"/>
  <c r="E126"/>
  <c r="F124"/>
  <c r="E124"/>
  <c r="F122"/>
  <c r="E122"/>
  <c r="F120"/>
  <c r="E120"/>
  <c r="F118"/>
  <c r="E118"/>
  <c r="G116"/>
  <c r="G118"/>
  <c r="G120"/>
  <c r="G122"/>
  <c r="G124"/>
  <c r="G126"/>
  <c r="F116"/>
  <c r="E116"/>
  <c r="G114"/>
  <c r="F114"/>
  <c r="E114"/>
  <c r="G112"/>
  <c r="F112"/>
  <c r="E112"/>
  <c r="P91"/>
  <c r="P92" s="1"/>
  <c r="M91"/>
  <c r="M92" s="1"/>
  <c r="L91"/>
  <c r="L92" s="1"/>
  <c r="I91"/>
  <c r="I92" s="1"/>
  <c r="H91"/>
  <c r="H92" s="1"/>
  <c r="E91"/>
  <c r="E92" s="1"/>
  <c r="D91"/>
  <c r="D92" s="1"/>
  <c r="A91"/>
  <c r="A92" s="1"/>
  <c r="A41"/>
  <c r="M41"/>
  <c r="I41"/>
  <c r="E41"/>
  <c r="P41"/>
  <c r="P42" s="1"/>
  <c r="M42"/>
  <c r="L41"/>
  <c r="L42" s="1"/>
  <c r="I42"/>
  <c r="H41"/>
  <c r="H42" s="1"/>
  <c r="E42"/>
  <c r="D41"/>
  <c r="D42" s="1"/>
  <c r="A42"/>
</calcChain>
</file>

<file path=xl/sharedStrings.xml><?xml version="1.0" encoding="utf-8"?>
<sst xmlns="http://schemas.openxmlformats.org/spreadsheetml/2006/main" count="331" uniqueCount="172">
  <si>
    <t>Agazzi</t>
  </si>
  <si>
    <t>Chiellini</t>
  </si>
  <si>
    <t>Lichsteiner</t>
  </si>
  <si>
    <t>Zaccardo</t>
  </si>
  <si>
    <t>Cambiasso</t>
  </si>
  <si>
    <t>Marchisio</t>
  </si>
  <si>
    <t>Biondini</t>
  </si>
  <si>
    <t>Pirlo</t>
  </si>
  <si>
    <t>Vidal</t>
  </si>
  <si>
    <t>Pjanic</t>
  </si>
  <si>
    <t>Montolivo</t>
  </si>
  <si>
    <t>Vucinic</t>
  </si>
  <si>
    <t>Di Michele</t>
  </si>
  <si>
    <t>Matri</t>
  </si>
  <si>
    <t>Hernandez</t>
  </si>
  <si>
    <t>Viviano</t>
  </si>
  <si>
    <t>Canini</t>
  </si>
  <si>
    <t>Danilo</t>
  </si>
  <si>
    <t>Dossena</t>
  </si>
  <si>
    <t>Cuadrado</t>
  </si>
  <si>
    <t>Gomez</t>
  </si>
  <si>
    <t>Guarin</t>
  </si>
  <si>
    <t>Borriello</t>
  </si>
  <si>
    <t>Vargas E.</t>
  </si>
  <si>
    <t>TOTALE</t>
  </si>
  <si>
    <t>Marchetti</t>
  </si>
  <si>
    <t>Mirante</t>
  </si>
  <si>
    <t>Konko</t>
  </si>
  <si>
    <t>Lucio</t>
  </si>
  <si>
    <t>Asamoah</t>
  </si>
  <si>
    <t>Armero</t>
  </si>
  <si>
    <t>Pazienza</t>
  </si>
  <si>
    <t>Pellissier</t>
  </si>
  <si>
    <t>Cavani</t>
  </si>
  <si>
    <t>Totti</t>
  </si>
  <si>
    <t>Bergessio</t>
  </si>
  <si>
    <t>Consigli</t>
  </si>
  <si>
    <t>Carvalho</t>
  </si>
  <si>
    <t>Peluso</t>
  </si>
  <si>
    <t>Ilicic</t>
  </si>
  <si>
    <t>Lodi</t>
  </si>
  <si>
    <t>Cerci</t>
  </si>
  <si>
    <t>Rigoni M.</t>
  </si>
  <si>
    <t>Denis</t>
  </si>
  <si>
    <t>Osvaldo</t>
  </si>
  <si>
    <t>Real Pippo</t>
  </si>
  <si>
    <t>Zlatan Armata</t>
  </si>
  <si>
    <t>Atletico Strettyol</t>
  </si>
  <si>
    <t>Scimmie Urlatrici</t>
  </si>
  <si>
    <t>Leo F.C.</t>
  </si>
  <si>
    <t>Zulte Vitargo</t>
  </si>
  <si>
    <t>Atletico Adjovscina</t>
  </si>
  <si>
    <t>Sampierdariña</t>
  </si>
  <si>
    <t>Handanovic</t>
  </si>
  <si>
    <t>Gillet</t>
  </si>
  <si>
    <t>Lobont</t>
  </si>
  <si>
    <t>Sorrentino</t>
  </si>
  <si>
    <t>Balzaretti</t>
  </si>
  <si>
    <t>Silvestre</t>
  </si>
  <si>
    <t>Biava</t>
  </si>
  <si>
    <t>Bonucci</t>
  </si>
  <si>
    <t>Cassani</t>
  </si>
  <si>
    <t>Domizzi</t>
  </si>
  <si>
    <t>Abate</t>
  </si>
  <si>
    <t>Pasqual</t>
  </si>
  <si>
    <t>Frey N.</t>
  </si>
  <si>
    <t>Samuel</t>
  </si>
  <si>
    <t>Santana</t>
  </si>
  <si>
    <t>Migliaccio</t>
  </si>
  <si>
    <t>Biabiany</t>
  </si>
  <si>
    <t>Zanetti J.</t>
  </si>
  <si>
    <t>Cossu</t>
  </si>
  <si>
    <t>Mauri</t>
  </si>
  <si>
    <t>Kucka</t>
  </si>
  <si>
    <t>Jorquera</t>
  </si>
  <si>
    <t>Nocerino</t>
  </si>
  <si>
    <t>Diamanti</t>
  </si>
  <si>
    <t>Giaccherini</t>
  </si>
  <si>
    <t>Vergassola</t>
  </si>
  <si>
    <t>Di Natale</t>
  </si>
  <si>
    <t>Gilardino</t>
  </si>
  <si>
    <t>Muriel</t>
  </si>
  <si>
    <t>Thiago Ribeiro</t>
  </si>
  <si>
    <t>Pandev</t>
  </si>
  <si>
    <t>Destro</t>
  </si>
  <si>
    <t>Giovinco</t>
  </si>
  <si>
    <t>Klose</t>
  </si>
  <si>
    <t>Palacio</t>
  </si>
  <si>
    <t>De Sanctis</t>
  </si>
  <si>
    <t>Buffon</t>
  </si>
  <si>
    <t>Abbiati</t>
  </si>
  <si>
    <t>Storari</t>
  </si>
  <si>
    <t>Dainelli</t>
  </si>
  <si>
    <t>Ranocchia</t>
  </si>
  <si>
    <t>Campagnaro</t>
  </si>
  <si>
    <t>Legrottaglie</t>
  </si>
  <si>
    <t>Von Bergen</t>
  </si>
  <si>
    <t>Rosi</t>
  </si>
  <si>
    <t>Basta</t>
  </si>
  <si>
    <t>Aronica</t>
  </si>
  <si>
    <t>Astori</t>
  </si>
  <si>
    <t>Britos</t>
  </si>
  <si>
    <t>Barzagli</t>
  </si>
  <si>
    <t>Granqvist</t>
  </si>
  <si>
    <t>Nagatomo</t>
  </si>
  <si>
    <t>Dias</t>
  </si>
  <si>
    <t>Tomovic</t>
  </si>
  <si>
    <t>Benatia</t>
  </si>
  <si>
    <t>Faraoni</t>
  </si>
  <si>
    <t>De Rossi</t>
  </si>
  <si>
    <t>Hamsik</t>
  </si>
  <si>
    <t>Boateng</t>
  </si>
  <si>
    <t>Hernanes</t>
  </si>
  <si>
    <t>Conti</t>
  </si>
  <si>
    <t>Lulic</t>
  </si>
  <si>
    <t>Aquilani</t>
  </si>
  <si>
    <t>Jankovic</t>
  </si>
  <si>
    <t>Maggio</t>
  </si>
  <si>
    <t>Lamela</t>
  </si>
  <si>
    <t>Inler</t>
  </si>
  <si>
    <t>Schelotto</t>
  </si>
  <si>
    <t>Bradley</t>
  </si>
  <si>
    <t>Calaiò</t>
  </si>
  <si>
    <t>Pazzini</t>
  </si>
  <si>
    <t>Jovetic</t>
  </si>
  <si>
    <t>Acquafresca</t>
  </si>
  <si>
    <t>El Shaarawy</t>
  </si>
  <si>
    <t>Miccoli</t>
  </si>
  <si>
    <t>Cassano</t>
  </si>
  <si>
    <t>Robinho</t>
  </si>
  <si>
    <t>Quagliarella</t>
  </si>
  <si>
    <t>Milito</t>
  </si>
  <si>
    <t>Maxi Lopez</t>
  </si>
  <si>
    <t>Pinilla</t>
  </si>
  <si>
    <t>Supercoppa Europea 2012/2013</t>
  </si>
  <si>
    <t>D'Agostino</t>
  </si>
  <si>
    <t xml:space="preserve">Nastasic </t>
  </si>
  <si>
    <t>Cssano</t>
  </si>
  <si>
    <t>Frey S.</t>
  </si>
  <si>
    <t>Maicon</t>
  </si>
  <si>
    <t>Portanova</t>
  </si>
  <si>
    <t>Mazi Moralez</t>
  </si>
  <si>
    <t>Naingolaan</t>
  </si>
  <si>
    <t>Vitiello</t>
  </si>
  <si>
    <t>Lavezzi</t>
  </si>
  <si>
    <t>Snejder</t>
  </si>
  <si>
    <t>Mantovani</t>
  </si>
  <si>
    <t>Amauri</t>
  </si>
  <si>
    <t>Cannavaro</t>
  </si>
  <si>
    <t>Ledesma</t>
  </si>
  <si>
    <t>Therau</t>
  </si>
  <si>
    <t>Gago</t>
  </si>
  <si>
    <t>Mascara</t>
  </si>
  <si>
    <t>Castellazzi</t>
  </si>
  <si>
    <t>Julio Cesar</t>
  </si>
  <si>
    <t>Ramirez</t>
  </si>
  <si>
    <t>Brienza</t>
  </si>
  <si>
    <t>Neto</t>
  </si>
  <si>
    <t>Sculli</t>
  </si>
  <si>
    <t>Rubino</t>
  </si>
  <si>
    <t>2° GIORNATA</t>
  </si>
  <si>
    <t>1° GIORNATA</t>
  </si>
  <si>
    <t xml:space="preserve">Natagomo </t>
  </si>
  <si>
    <t>Dzemaili</t>
  </si>
  <si>
    <t>Mutu</t>
  </si>
  <si>
    <t>Ibrahimovic</t>
  </si>
  <si>
    <t>Avramov</t>
  </si>
  <si>
    <t>Cannavro</t>
  </si>
  <si>
    <t>Rocchi</t>
  </si>
  <si>
    <t>klose</t>
  </si>
  <si>
    <t>Sampierdareña</t>
  </si>
  <si>
    <t>Zulte Vitargo Xeneises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</si>
</sst>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28"/>
      <color theme="1"/>
      <name val="Calibri"/>
      <family val="2"/>
      <scheme val="minor"/>
    </font>
    <font>
      <b/>
      <i/>
      <sz val="2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0" xfId="0" applyFont="1" applyBorder="1"/>
    <xf numFmtId="0" fontId="9" fillId="0" borderId="0" xfId="0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1" fillId="0" borderId="5" xfId="0" quotePrefix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/>
    <xf numFmtId="0" fontId="4" fillId="0" borderId="3" xfId="0" applyFont="1" applyBorder="1" applyAlignment="1">
      <alignment horizontal="center"/>
    </xf>
    <xf numFmtId="0" fontId="0" fillId="0" borderId="16" xfId="0" applyFont="1" applyBorder="1" applyAlignment="1">
      <alignment horizontal="center" vertical="center"/>
    </xf>
    <xf numFmtId="0" fontId="0" fillId="0" borderId="16" xfId="0" quotePrefix="1" applyFont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10" fillId="0" borderId="16" xfId="0" quotePrefix="1" applyNumberFormat="1" applyFont="1" applyBorder="1" applyAlignment="1">
      <alignment horizontal="center" vertical="center"/>
    </xf>
    <xf numFmtId="0" fontId="10" fillId="0" borderId="16" xfId="0" applyNumberFormat="1" applyFont="1" applyBorder="1" applyAlignment="1">
      <alignment horizontal="center" vertical="center"/>
    </xf>
    <xf numFmtId="0" fontId="10" fillId="0" borderId="1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1" fillId="0" borderId="9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0" fillId="0" borderId="15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/>
    </xf>
    <xf numFmtId="0" fontId="0" fillId="0" borderId="16" xfId="0" applyNumberFormat="1" applyFont="1" applyBorder="1" applyAlignment="1">
      <alignment horizontal="center" vertical="center"/>
    </xf>
    <xf numFmtId="0" fontId="0" fillId="0" borderId="16" xfId="0" quotePrefix="1" applyNumberFormat="1" applyFont="1" applyBorder="1" applyAlignment="1">
      <alignment horizontal="center" vertical="center"/>
    </xf>
    <xf numFmtId="0" fontId="0" fillId="0" borderId="17" xfId="0" quotePrefix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0" fillId="0" borderId="15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9" fillId="0" borderId="21" xfId="0" applyFont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5" fillId="2" borderId="10" xfId="0" applyFont="1" applyFill="1" applyBorder="1" applyAlignment="1">
      <alignment horizontal="center" vertical="center" textRotation="255"/>
    </xf>
    <xf numFmtId="0" fontId="1" fillId="0" borderId="16" xfId="0" applyFont="1" applyBorder="1" applyAlignment="1">
      <alignment horizontal="center" vertical="center"/>
    </xf>
    <xf numFmtId="0" fontId="1" fillId="0" borderId="16" xfId="0" quotePrefix="1" applyFont="1" applyBorder="1" applyAlignment="1">
      <alignment horizontal="center" vertical="center"/>
    </xf>
    <xf numFmtId="0" fontId="1" fillId="0" borderId="5" xfId="0" quotePrefix="1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right" vertical="center"/>
    </xf>
    <xf numFmtId="0" fontId="11" fillId="0" borderId="0" xfId="0" applyFont="1"/>
    <xf numFmtId="0" fontId="9" fillId="0" borderId="2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2" fillId="0" borderId="0" xfId="0" applyFont="1" applyAlignment="1">
      <alignment horizontal="right" vertical="justify"/>
    </xf>
    <xf numFmtId="0" fontId="9" fillId="0" borderId="0" xfId="0" applyFont="1" applyAlignment="1">
      <alignment horizontal="center"/>
    </xf>
    <xf numFmtId="0" fontId="14" fillId="2" borderId="15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12" fillId="2" borderId="8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9</xdr:row>
      <xdr:rowOff>9525</xdr:rowOff>
    </xdr:to>
    <xdr:pic>
      <xdr:nvPicPr>
        <xdr:cNvPr id="2" name="rg_hi" descr="http://t1.gstatic.com/images?q=tbn:ANd9GcTcMupOm6oAqcnc3A9iSfSexgv_he7oj4JOxmoiqsmFujxfzfowI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" cy="17240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609600</xdr:colOff>
      <xdr:row>9</xdr:row>
      <xdr:rowOff>9525</xdr:rowOff>
    </xdr:to>
    <xdr:pic>
      <xdr:nvPicPr>
        <xdr:cNvPr id="4" name="rg_hi" descr="http://t1.gstatic.com/images?q=tbn:ANd9GcTcMupOm6oAqcnc3A9iSfSexgv_he7oj4JOxmoiqsmFujxfzfowI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76925" y="0"/>
          <a:ext cx="1219200" cy="1724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609600</xdr:colOff>
      <xdr:row>58</xdr:row>
      <xdr:rowOff>9525</xdr:rowOff>
    </xdr:to>
    <xdr:pic>
      <xdr:nvPicPr>
        <xdr:cNvPr id="5" name="rg_hi" descr="http://t1.gstatic.com/images?q=tbn:ANd9GcTcMupOm6oAqcnc3A9iSfSexgv_he7oj4JOxmoiqsmFujxfzfowI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67850"/>
          <a:ext cx="1219200" cy="17240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9</xdr:col>
      <xdr:colOff>609600</xdr:colOff>
      <xdr:row>58</xdr:row>
      <xdr:rowOff>9525</xdr:rowOff>
    </xdr:to>
    <xdr:pic>
      <xdr:nvPicPr>
        <xdr:cNvPr id="6" name="rg_hi" descr="http://t1.gstatic.com/images?q=tbn:ANd9GcTcMupOm6oAqcnc3A9iSfSexgv_he7oj4JOxmoiqsmFujxfzfowI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76925" y="9467850"/>
          <a:ext cx="1219200" cy="1724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1</xdr:col>
      <xdr:colOff>609600</xdr:colOff>
      <xdr:row>109</xdr:row>
      <xdr:rowOff>9525</xdr:rowOff>
    </xdr:to>
    <xdr:pic>
      <xdr:nvPicPr>
        <xdr:cNvPr id="7" name="rg_hi" descr="http://t1.gstatic.com/images?q=tbn:ANd9GcTcMupOm6oAqcnc3A9iSfSexgv_he7oj4JOxmoiqsmFujxfzfowI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202400"/>
          <a:ext cx="1219200" cy="17240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2:P127"/>
  <sheetViews>
    <sheetView tabSelected="1" topLeftCell="A108" workbookViewId="0">
      <selection activeCell="A124" sqref="A124:D125"/>
    </sheetView>
  </sheetViews>
  <sheetFormatPr defaultRowHeight="15"/>
  <cols>
    <col min="2" max="8" width="11.28515625" customWidth="1"/>
    <col min="10" max="16" width="11.28515625" customWidth="1"/>
  </cols>
  <sheetData>
    <row r="2" spans="1:16">
      <c r="B2" s="77" t="s">
        <v>134</v>
      </c>
      <c r="C2" s="77"/>
      <c r="D2" s="77"/>
      <c r="E2" s="77"/>
      <c r="F2" s="77"/>
      <c r="G2" s="77"/>
      <c r="H2" s="77"/>
      <c r="J2" s="77" t="s">
        <v>134</v>
      </c>
      <c r="K2" s="77"/>
      <c r="L2" s="77"/>
      <c r="M2" s="77"/>
      <c r="N2" s="77"/>
      <c r="O2" s="77"/>
      <c r="P2" s="77"/>
    </row>
    <row r="3" spans="1:16">
      <c r="B3" s="77"/>
      <c r="C3" s="77"/>
      <c r="D3" s="77"/>
      <c r="E3" s="77"/>
      <c r="F3" s="77"/>
      <c r="G3" s="77"/>
      <c r="H3" s="77"/>
      <c r="J3" s="77"/>
      <c r="K3" s="77"/>
      <c r="L3" s="77"/>
      <c r="M3" s="77"/>
      <c r="N3" s="77"/>
      <c r="O3" s="77"/>
      <c r="P3" s="77"/>
    </row>
    <row r="4" spans="1:16">
      <c r="B4" s="77"/>
      <c r="C4" s="77"/>
      <c r="D4" s="77"/>
      <c r="E4" s="77"/>
      <c r="F4" s="77"/>
      <c r="G4" s="77"/>
      <c r="H4" s="77"/>
      <c r="J4" s="77"/>
      <c r="K4" s="77"/>
      <c r="L4" s="77"/>
      <c r="M4" s="77"/>
      <c r="N4" s="77"/>
      <c r="O4" s="77"/>
      <c r="P4" s="77"/>
    </row>
    <row r="5" spans="1:16">
      <c r="B5" s="77"/>
      <c r="C5" s="77"/>
      <c r="D5" s="77"/>
      <c r="E5" s="77"/>
      <c r="F5" s="77"/>
      <c r="G5" s="77"/>
      <c r="H5" s="77"/>
      <c r="J5" s="77"/>
      <c r="K5" s="77"/>
      <c r="L5" s="77"/>
      <c r="M5" s="77"/>
      <c r="N5" s="77"/>
      <c r="O5" s="77"/>
      <c r="P5" s="77"/>
    </row>
    <row r="6" spans="1:16">
      <c r="B6" s="77"/>
      <c r="C6" s="77"/>
      <c r="D6" s="77"/>
      <c r="E6" s="77"/>
      <c r="F6" s="77"/>
      <c r="G6" s="77"/>
      <c r="H6" s="77"/>
      <c r="J6" s="77"/>
      <c r="K6" s="77"/>
      <c r="L6" s="77"/>
      <c r="M6" s="77"/>
      <c r="N6" s="77"/>
      <c r="O6" s="77"/>
      <c r="P6" s="77"/>
    </row>
    <row r="7" spans="1:16">
      <c r="B7" s="77"/>
      <c r="C7" s="77"/>
      <c r="D7" s="77"/>
      <c r="E7" s="77"/>
      <c r="F7" s="77"/>
      <c r="G7" s="77"/>
      <c r="H7" s="77"/>
      <c r="J7" s="77"/>
      <c r="K7" s="77"/>
      <c r="L7" s="77"/>
      <c r="M7" s="77"/>
      <c r="N7" s="77"/>
      <c r="O7" s="77"/>
      <c r="P7" s="77"/>
    </row>
    <row r="11" spans="1:16" ht="15" customHeight="1">
      <c r="A11" s="92" t="s">
        <v>161</v>
      </c>
      <c r="B11" s="92"/>
      <c r="C11" s="92"/>
      <c r="D11" s="92"/>
      <c r="E11" s="92"/>
      <c r="F11" s="92"/>
      <c r="G11" s="92"/>
      <c r="H11" s="92"/>
      <c r="I11" s="92" t="s">
        <v>161</v>
      </c>
      <c r="J11" s="92"/>
      <c r="K11" s="92"/>
      <c r="L11" s="92"/>
      <c r="M11" s="92"/>
      <c r="N11" s="92"/>
      <c r="O11" s="92"/>
      <c r="P11" s="92"/>
    </row>
    <row r="12" spans="1:16" ht="15.75" customHeight="1" thickBot="1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</row>
    <row r="13" spans="1:16">
      <c r="A13" s="82" t="s">
        <v>45</v>
      </c>
      <c r="B13" s="83"/>
      <c r="C13" s="83" t="s">
        <v>46</v>
      </c>
      <c r="D13" s="83"/>
      <c r="E13" s="83" t="s">
        <v>52</v>
      </c>
      <c r="F13" s="83"/>
      <c r="G13" s="83" t="s">
        <v>47</v>
      </c>
      <c r="H13" s="86"/>
      <c r="I13" s="82" t="s">
        <v>50</v>
      </c>
      <c r="J13" s="83"/>
      <c r="K13" s="83" t="s">
        <v>49</v>
      </c>
      <c r="L13" s="83"/>
      <c r="M13" s="83" t="s">
        <v>48</v>
      </c>
      <c r="N13" s="83"/>
      <c r="O13" s="88" t="s">
        <v>51</v>
      </c>
      <c r="P13" s="89"/>
    </row>
    <row r="14" spans="1:16" ht="15.75" thickBot="1">
      <c r="A14" s="84"/>
      <c r="B14" s="85"/>
      <c r="C14" s="85"/>
      <c r="D14" s="85"/>
      <c r="E14" s="85"/>
      <c r="F14" s="85"/>
      <c r="G14" s="85"/>
      <c r="H14" s="87"/>
      <c r="I14" s="84"/>
      <c r="J14" s="85"/>
      <c r="K14" s="85"/>
      <c r="L14" s="85"/>
      <c r="M14" s="85"/>
      <c r="N14" s="85"/>
      <c r="O14" s="90"/>
      <c r="P14" s="91"/>
    </row>
    <row r="15" spans="1:16">
      <c r="A15" s="19"/>
      <c r="B15" s="21"/>
      <c r="C15" s="21"/>
      <c r="D15" s="22"/>
      <c r="E15" s="19"/>
      <c r="F15" s="20"/>
      <c r="G15" s="21"/>
      <c r="H15" s="22"/>
      <c r="I15" s="19"/>
      <c r="J15" s="21"/>
      <c r="K15" s="21"/>
      <c r="L15" s="22"/>
      <c r="M15" s="19"/>
      <c r="N15" s="20"/>
      <c r="O15" s="21"/>
      <c r="P15" s="22"/>
    </row>
    <row r="16" spans="1:16">
      <c r="A16" s="27">
        <v>7</v>
      </c>
      <c r="B16" s="10" t="s">
        <v>153</v>
      </c>
      <c r="C16" s="11" t="s">
        <v>91</v>
      </c>
      <c r="D16" s="14">
        <v>6.5</v>
      </c>
      <c r="E16" s="51">
        <v>7</v>
      </c>
      <c r="F16" s="10" t="s">
        <v>25</v>
      </c>
      <c r="G16" s="18" t="s">
        <v>15</v>
      </c>
      <c r="H16" s="53">
        <v>5</v>
      </c>
      <c r="I16" s="27">
        <v>7</v>
      </c>
      <c r="J16" s="10" t="s">
        <v>26</v>
      </c>
      <c r="K16" s="11" t="s">
        <v>90</v>
      </c>
      <c r="L16" s="14">
        <v>5</v>
      </c>
      <c r="M16" s="51">
        <v>6</v>
      </c>
      <c r="N16" s="10" t="s">
        <v>54</v>
      </c>
      <c r="O16" s="18" t="s">
        <v>56</v>
      </c>
      <c r="P16" s="53">
        <v>6</v>
      </c>
    </row>
    <row r="17" spans="1:16">
      <c r="A17" s="28"/>
      <c r="B17" s="10"/>
      <c r="C17" s="13"/>
      <c r="D17" s="15"/>
      <c r="E17" s="51"/>
      <c r="F17" s="10"/>
      <c r="G17" s="18"/>
      <c r="H17" s="54"/>
      <c r="I17" s="28"/>
      <c r="J17" s="10"/>
      <c r="K17" s="13"/>
      <c r="L17" s="15"/>
      <c r="M17" s="51"/>
      <c r="N17" s="10"/>
      <c r="O17" s="18"/>
      <c r="P17" s="54"/>
    </row>
    <row r="18" spans="1:16">
      <c r="A18" s="28">
        <v>0</v>
      </c>
      <c r="B18" s="10" t="s">
        <v>1</v>
      </c>
      <c r="C18" s="11" t="s">
        <v>98</v>
      </c>
      <c r="D18" s="15">
        <v>0</v>
      </c>
      <c r="E18" s="51">
        <v>0</v>
      </c>
      <c r="F18" s="10" t="s">
        <v>107</v>
      </c>
      <c r="G18" s="18" t="s">
        <v>2</v>
      </c>
      <c r="H18" s="54">
        <v>9.5</v>
      </c>
      <c r="I18" s="28">
        <v>0</v>
      </c>
      <c r="J18" s="10" t="s">
        <v>139</v>
      </c>
      <c r="K18" s="11" t="s">
        <v>103</v>
      </c>
      <c r="L18" s="15">
        <v>7</v>
      </c>
      <c r="M18" s="51">
        <v>5.5</v>
      </c>
      <c r="N18" s="10" t="s">
        <v>60</v>
      </c>
      <c r="O18" s="18" t="s">
        <v>57</v>
      </c>
      <c r="P18" s="54">
        <v>6</v>
      </c>
    </row>
    <row r="19" spans="1:16">
      <c r="A19" s="27">
        <v>7</v>
      </c>
      <c r="B19" s="10" t="s">
        <v>93</v>
      </c>
      <c r="C19" s="13" t="s">
        <v>95</v>
      </c>
      <c r="D19" s="15">
        <v>6</v>
      </c>
      <c r="E19" s="52">
        <v>0</v>
      </c>
      <c r="F19" s="10" t="s">
        <v>28</v>
      </c>
      <c r="G19" s="18" t="s">
        <v>64</v>
      </c>
      <c r="H19" s="15">
        <v>6.5</v>
      </c>
      <c r="I19" s="27">
        <v>0</v>
      </c>
      <c r="J19" s="10" t="s">
        <v>140</v>
      </c>
      <c r="K19" s="13" t="s">
        <v>148</v>
      </c>
      <c r="L19" s="15">
        <v>6.5</v>
      </c>
      <c r="M19" s="52">
        <v>0</v>
      </c>
      <c r="N19" s="10" t="s">
        <v>62</v>
      </c>
      <c r="O19" s="18" t="s">
        <v>58</v>
      </c>
      <c r="P19" s="15">
        <v>6.5</v>
      </c>
    </row>
    <row r="20" spans="1:16">
      <c r="A20" s="27">
        <v>6</v>
      </c>
      <c r="B20" s="10" t="s">
        <v>16</v>
      </c>
      <c r="C20" s="13" t="s">
        <v>94</v>
      </c>
      <c r="D20" s="15">
        <v>6.5</v>
      </c>
      <c r="E20" s="51">
        <v>5.5</v>
      </c>
      <c r="F20" s="10" t="s">
        <v>38</v>
      </c>
      <c r="G20" s="18" t="s">
        <v>17</v>
      </c>
      <c r="H20" s="54">
        <v>6</v>
      </c>
      <c r="I20" s="27">
        <v>6.5</v>
      </c>
      <c r="J20" s="10" t="s">
        <v>27</v>
      </c>
      <c r="K20" s="13" t="s">
        <v>96</v>
      </c>
      <c r="L20" s="15">
        <v>5</v>
      </c>
      <c r="M20" s="51">
        <v>0</v>
      </c>
      <c r="N20" s="10" t="s">
        <v>66</v>
      </c>
      <c r="O20" s="18" t="s">
        <v>63</v>
      </c>
      <c r="P20" s="54">
        <v>0</v>
      </c>
    </row>
    <row r="21" spans="1:16">
      <c r="A21" s="28"/>
      <c r="B21" s="10"/>
      <c r="C21" s="13"/>
      <c r="D21" s="15"/>
      <c r="E21" s="51"/>
      <c r="F21" s="10"/>
      <c r="G21" s="18"/>
      <c r="H21" s="53"/>
      <c r="I21" s="28"/>
      <c r="J21" s="10"/>
      <c r="K21" s="13"/>
      <c r="L21" s="15"/>
      <c r="M21" s="51"/>
      <c r="N21" s="10"/>
      <c r="O21" s="18"/>
      <c r="P21" s="53"/>
    </row>
    <row r="22" spans="1:16">
      <c r="A22" s="27">
        <v>10.5</v>
      </c>
      <c r="B22" s="10" t="s">
        <v>20</v>
      </c>
      <c r="C22" s="13" t="s">
        <v>116</v>
      </c>
      <c r="D22" s="14">
        <v>6.5</v>
      </c>
      <c r="E22" s="51">
        <v>4.5</v>
      </c>
      <c r="F22" s="10" t="s">
        <v>42</v>
      </c>
      <c r="G22" s="18" t="s">
        <v>135</v>
      </c>
      <c r="H22" s="54">
        <v>6.5</v>
      </c>
      <c r="I22" s="27">
        <v>6.5</v>
      </c>
      <c r="J22" s="10" t="s">
        <v>141</v>
      </c>
      <c r="K22" s="13" t="s">
        <v>117</v>
      </c>
      <c r="L22" s="14">
        <v>11.5</v>
      </c>
      <c r="M22" s="51">
        <v>5.5</v>
      </c>
      <c r="N22" s="10" t="s">
        <v>76</v>
      </c>
      <c r="O22" s="18" t="s">
        <v>77</v>
      </c>
      <c r="P22" s="54">
        <v>0</v>
      </c>
    </row>
    <row r="23" spans="1:16">
      <c r="A23" s="28">
        <v>3</v>
      </c>
      <c r="B23" s="10" t="s">
        <v>8</v>
      </c>
      <c r="C23" s="13" t="s">
        <v>112</v>
      </c>
      <c r="D23" s="14">
        <v>10</v>
      </c>
      <c r="E23" s="52">
        <v>10</v>
      </c>
      <c r="F23" s="10" t="s">
        <v>145</v>
      </c>
      <c r="G23" s="18" t="s">
        <v>7</v>
      </c>
      <c r="H23" s="53">
        <v>10</v>
      </c>
      <c r="I23" s="28">
        <v>0</v>
      </c>
      <c r="J23" s="10" t="s">
        <v>41</v>
      </c>
      <c r="K23" s="13" t="s">
        <v>149</v>
      </c>
      <c r="L23" s="14">
        <v>6.5</v>
      </c>
      <c r="M23" s="52">
        <v>7</v>
      </c>
      <c r="N23" s="10" t="s">
        <v>72</v>
      </c>
      <c r="O23" s="33" t="s">
        <v>67</v>
      </c>
      <c r="P23" s="53">
        <v>5.5</v>
      </c>
    </row>
    <row r="24" spans="1:16">
      <c r="A24" s="28">
        <v>6</v>
      </c>
      <c r="B24" s="10" t="s">
        <v>6</v>
      </c>
      <c r="C24" s="13" t="s">
        <v>124</v>
      </c>
      <c r="D24" s="14">
        <v>13.5</v>
      </c>
      <c r="E24" s="51">
        <v>8</v>
      </c>
      <c r="F24" s="10" t="s">
        <v>29</v>
      </c>
      <c r="G24" s="18" t="s">
        <v>5</v>
      </c>
      <c r="H24" s="54">
        <v>5.5</v>
      </c>
      <c r="I24" s="28">
        <v>5.5</v>
      </c>
      <c r="J24" s="10" t="s">
        <v>142</v>
      </c>
      <c r="K24" s="13" t="s">
        <v>119</v>
      </c>
      <c r="L24" s="14">
        <v>6.5</v>
      </c>
      <c r="M24" s="51">
        <v>4.5</v>
      </c>
      <c r="N24" s="10" t="s">
        <v>111</v>
      </c>
      <c r="O24" s="18" t="s">
        <v>75</v>
      </c>
      <c r="P24" s="54">
        <v>5</v>
      </c>
    </row>
    <row r="25" spans="1:16">
      <c r="A25" s="27">
        <v>6.5</v>
      </c>
      <c r="B25" s="10" t="s">
        <v>4</v>
      </c>
      <c r="C25" s="13" t="s">
        <v>110</v>
      </c>
      <c r="D25" s="14">
        <v>10.5</v>
      </c>
      <c r="E25" s="51">
        <v>7.5</v>
      </c>
      <c r="F25" s="10" t="s">
        <v>40</v>
      </c>
      <c r="G25" s="18" t="s">
        <v>21</v>
      </c>
      <c r="H25" s="15">
        <v>6.5</v>
      </c>
      <c r="I25" s="27">
        <v>0</v>
      </c>
      <c r="J25" s="10" t="s">
        <v>30</v>
      </c>
      <c r="K25" s="13" t="s">
        <v>109</v>
      </c>
      <c r="L25" s="14">
        <v>7</v>
      </c>
      <c r="M25" s="51">
        <v>6</v>
      </c>
      <c r="N25" s="10" t="s">
        <v>71</v>
      </c>
      <c r="O25" s="18" t="s">
        <v>70</v>
      </c>
      <c r="P25" s="15">
        <v>6</v>
      </c>
    </row>
    <row r="26" spans="1:16">
      <c r="A26" s="27"/>
      <c r="B26" s="10"/>
      <c r="C26" s="13" t="s">
        <v>118</v>
      </c>
      <c r="D26" s="15">
        <v>5</v>
      </c>
      <c r="E26" s="52"/>
      <c r="F26" s="10"/>
      <c r="G26" s="18" t="s">
        <v>9</v>
      </c>
      <c r="H26" s="54">
        <v>5.5</v>
      </c>
      <c r="I26" s="27"/>
      <c r="J26" s="10"/>
      <c r="K26" s="13"/>
      <c r="L26" s="15"/>
      <c r="M26" s="52"/>
      <c r="N26" s="10"/>
      <c r="O26" s="18"/>
      <c r="P26" s="54"/>
    </row>
    <row r="27" spans="1:16">
      <c r="A27" s="27">
        <v>5</v>
      </c>
      <c r="B27" s="10" t="s">
        <v>14</v>
      </c>
      <c r="C27" s="13"/>
      <c r="D27" s="15"/>
      <c r="E27" s="52">
        <v>6.5</v>
      </c>
      <c r="F27" s="10" t="s">
        <v>34</v>
      </c>
      <c r="G27" s="18"/>
      <c r="H27" s="54"/>
      <c r="I27" s="27">
        <v>6</v>
      </c>
      <c r="J27" s="10" t="s">
        <v>35</v>
      </c>
      <c r="K27" s="13" t="s">
        <v>127</v>
      </c>
      <c r="L27" s="15">
        <v>6.5</v>
      </c>
      <c r="M27" s="52">
        <v>5.5</v>
      </c>
      <c r="N27" s="10" t="s">
        <v>86</v>
      </c>
      <c r="O27" s="18" t="s">
        <v>83</v>
      </c>
      <c r="P27" s="54">
        <v>0</v>
      </c>
    </row>
    <row r="28" spans="1:16">
      <c r="A28" s="28">
        <v>5.5</v>
      </c>
      <c r="B28" s="10" t="s">
        <v>123</v>
      </c>
      <c r="C28" s="13" t="s">
        <v>137</v>
      </c>
      <c r="D28" s="15">
        <v>7.5</v>
      </c>
      <c r="E28" s="51">
        <v>10</v>
      </c>
      <c r="F28" s="10" t="s">
        <v>44</v>
      </c>
      <c r="G28" s="18" t="s">
        <v>13</v>
      </c>
      <c r="H28" s="14">
        <v>0</v>
      </c>
      <c r="I28" s="28">
        <v>10</v>
      </c>
      <c r="J28" s="10" t="s">
        <v>33</v>
      </c>
      <c r="K28" s="13" t="s">
        <v>129</v>
      </c>
      <c r="L28" s="15">
        <v>6</v>
      </c>
      <c r="M28" s="51">
        <v>0</v>
      </c>
      <c r="N28" s="10" t="s">
        <v>79</v>
      </c>
      <c r="O28" s="18" t="s">
        <v>85</v>
      </c>
      <c r="P28" s="14">
        <v>5</v>
      </c>
    </row>
    <row r="29" spans="1:16">
      <c r="A29" s="27">
        <v>6</v>
      </c>
      <c r="B29" s="10" t="s">
        <v>11</v>
      </c>
      <c r="C29" s="13" t="s">
        <v>131</v>
      </c>
      <c r="D29" s="14">
        <v>11.5</v>
      </c>
      <c r="E29" s="51">
        <v>6</v>
      </c>
      <c r="F29" s="10" t="s">
        <v>133</v>
      </c>
      <c r="G29" s="18" t="s">
        <v>122</v>
      </c>
      <c r="H29" s="54">
        <v>6</v>
      </c>
      <c r="I29" s="27">
        <v>5</v>
      </c>
      <c r="J29" s="10" t="s">
        <v>43</v>
      </c>
      <c r="K29" s="13" t="s">
        <v>150</v>
      </c>
      <c r="L29" s="14">
        <v>5</v>
      </c>
      <c r="M29" s="51">
        <v>7</v>
      </c>
      <c r="N29" s="10" t="s">
        <v>81</v>
      </c>
      <c r="O29" s="18" t="s">
        <v>87</v>
      </c>
      <c r="P29" s="54">
        <v>0</v>
      </c>
    </row>
    <row r="30" spans="1:16" ht="15.75" thickBot="1">
      <c r="A30" s="29"/>
      <c r="B30" s="32"/>
      <c r="C30" s="30"/>
      <c r="D30" s="31"/>
      <c r="E30" s="25"/>
      <c r="F30" s="32"/>
      <c r="G30" s="26"/>
      <c r="H30" s="31"/>
      <c r="I30" s="29"/>
      <c r="J30" s="32"/>
      <c r="K30" s="30"/>
      <c r="L30" s="31"/>
      <c r="M30" s="25"/>
      <c r="N30" s="32"/>
      <c r="O30" s="26"/>
      <c r="P30" s="31"/>
    </row>
    <row r="31" spans="1:16">
      <c r="A31" s="41"/>
      <c r="B31" s="35"/>
      <c r="C31" s="42"/>
      <c r="D31" s="43"/>
      <c r="E31" s="34"/>
      <c r="F31" s="48"/>
      <c r="G31" s="36"/>
      <c r="H31" s="55"/>
      <c r="I31" s="41"/>
      <c r="J31" s="35"/>
      <c r="K31" s="42"/>
      <c r="L31" s="43"/>
      <c r="M31" s="34"/>
      <c r="N31" s="48"/>
      <c r="O31" s="36"/>
      <c r="P31" s="55"/>
    </row>
    <row r="32" spans="1:16">
      <c r="A32" s="28"/>
      <c r="B32" s="12" t="s">
        <v>154</v>
      </c>
      <c r="C32" s="13" t="s">
        <v>138</v>
      </c>
      <c r="D32" s="15"/>
      <c r="E32" s="24"/>
      <c r="F32" s="10" t="s">
        <v>36</v>
      </c>
      <c r="G32" s="18" t="s">
        <v>0</v>
      </c>
      <c r="H32" s="54"/>
      <c r="I32" s="28"/>
      <c r="J32" s="12" t="s">
        <v>55</v>
      </c>
      <c r="K32" s="13" t="s">
        <v>88</v>
      </c>
      <c r="L32" s="15"/>
      <c r="M32" s="24"/>
      <c r="N32" s="10" t="s">
        <v>53</v>
      </c>
      <c r="O32" s="33" t="s">
        <v>157</v>
      </c>
      <c r="P32" s="54"/>
    </row>
    <row r="33" spans="1:16">
      <c r="A33" s="27">
        <v>6.5</v>
      </c>
      <c r="B33" s="12" t="s">
        <v>104</v>
      </c>
      <c r="C33" s="13" t="s">
        <v>108</v>
      </c>
      <c r="D33" s="15">
        <v>5.5</v>
      </c>
      <c r="E33" s="23">
        <v>0</v>
      </c>
      <c r="F33" s="10" t="s">
        <v>146</v>
      </c>
      <c r="G33" s="18" t="s">
        <v>136</v>
      </c>
      <c r="H33" s="14"/>
      <c r="I33" s="27">
        <v>0</v>
      </c>
      <c r="J33" s="12" t="s">
        <v>143</v>
      </c>
      <c r="K33" s="13" t="s">
        <v>101</v>
      </c>
      <c r="L33" s="15"/>
      <c r="M33" s="23">
        <v>6</v>
      </c>
      <c r="N33" s="10" t="s">
        <v>59</v>
      </c>
      <c r="O33" s="18" t="s">
        <v>65</v>
      </c>
      <c r="P33" s="14">
        <v>6</v>
      </c>
    </row>
    <row r="34" spans="1:16">
      <c r="A34" s="28"/>
      <c r="B34" s="12" t="s">
        <v>106</v>
      </c>
      <c r="C34" s="13" t="s">
        <v>100</v>
      </c>
      <c r="D34" s="15"/>
      <c r="E34" s="37">
        <v>6.5</v>
      </c>
      <c r="F34" s="10" t="s">
        <v>105</v>
      </c>
      <c r="G34" s="18" t="s">
        <v>3</v>
      </c>
      <c r="H34" s="54"/>
      <c r="I34" s="28">
        <v>6</v>
      </c>
      <c r="J34" s="12" t="s">
        <v>37</v>
      </c>
      <c r="K34" s="13" t="s">
        <v>92</v>
      </c>
      <c r="L34" s="15"/>
      <c r="M34" s="37">
        <v>6</v>
      </c>
      <c r="N34" s="10" t="s">
        <v>99</v>
      </c>
      <c r="O34" s="18" t="s">
        <v>61</v>
      </c>
      <c r="P34" s="54"/>
    </row>
    <row r="35" spans="1:16">
      <c r="A35" s="27"/>
      <c r="B35" s="12" t="s">
        <v>155</v>
      </c>
      <c r="C35" s="13" t="s">
        <v>115</v>
      </c>
      <c r="D35" s="14"/>
      <c r="E35" s="24"/>
      <c r="F35" s="10" t="s">
        <v>121</v>
      </c>
      <c r="G35" s="18" t="s">
        <v>10</v>
      </c>
      <c r="H35" s="15"/>
      <c r="I35" s="27">
        <v>6</v>
      </c>
      <c r="J35" s="12" t="s">
        <v>68</v>
      </c>
      <c r="K35" s="13" t="s">
        <v>120</v>
      </c>
      <c r="L35" s="14"/>
      <c r="M35" s="24"/>
      <c r="N35" s="10" t="s">
        <v>74</v>
      </c>
      <c r="O35" s="18" t="s">
        <v>158</v>
      </c>
      <c r="P35" s="15">
        <v>0</v>
      </c>
    </row>
    <row r="36" spans="1:16">
      <c r="A36" s="27"/>
      <c r="B36" s="12" t="s">
        <v>18</v>
      </c>
      <c r="C36" s="13" t="s">
        <v>126</v>
      </c>
      <c r="D36" s="15"/>
      <c r="E36" s="37"/>
      <c r="F36" s="10" t="s">
        <v>114</v>
      </c>
      <c r="G36" s="18" t="s">
        <v>19</v>
      </c>
      <c r="H36" s="15"/>
      <c r="I36" s="27">
        <v>0</v>
      </c>
      <c r="J36" s="12" t="s">
        <v>39</v>
      </c>
      <c r="K36" s="13" t="s">
        <v>151</v>
      </c>
      <c r="L36" s="15"/>
      <c r="M36" s="37"/>
      <c r="N36" s="10" t="s">
        <v>78</v>
      </c>
      <c r="O36" s="18" t="s">
        <v>73</v>
      </c>
      <c r="P36" s="15">
        <v>7</v>
      </c>
    </row>
    <row r="37" spans="1:16">
      <c r="A37" s="27"/>
      <c r="B37" s="12" t="s">
        <v>156</v>
      </c>
      <c r="C37" s="13" t="s">
        <v>132</v>
      </c>
      <c r="D37" s="14"/>
      <c r="E37" s="24"/>
      <c r="F37" s="10" t="s">
        <v>147</v>
      </c>
      <c r="G37" s="18" t="s">
        <v>23</v>
      </c>
      <c r="H37" s="15">
        <v>7.5</v>
      </c>
      <c r="I37" s="27"/>
      <c r="J37" s="12" t="s">
        <v>31</v>
      </c>
      <c r="K37" s="13" t="s">
        <v>125</v>
      </c>
      <c r="L37" s="14"/>
      <c r="M37" s="24">
        <v>0</v>
      </c>
      <c r="N37" s="10" t="s">
        <v>82</v>
      </c>
      <c r="O37" s="18" t="s">
        <v>80</v>
      </c>
      <c r="P37" s="15">
        <v>0</v>
      </c>
    </row>
    <row r="38" spans="1:16">
      <c r="A38" s="27"/>
      <c r="B38" s="12" t="s">
        <v>12</v>
      </c>
      <c r="C38" s="13" t="s">
        <v>130</v>
      </c>
      <c r="D38" s="14"/>
      <c r="E38" s="38"/>
      <c r="F38" s="10" t="s">
        <v>32</v>
      </c>
      <c r="G38" s="18" t="s">
        <v>22</v>
      </c>
      <c r="H38" s="53"/>
      <c r="I38" s="27"/>
      <c r="J38" s="12" t="s">
        <v>144</v>
      </c>
      <c r="K38" s="13" t="s">
        <v>152</v>
      </c>
      <c r="L38" s="14"/>
      <c r="M38" s="38">
        <v>0</v>
      </c>
      <c r="N38" s="10" t="s">
        <v>84</v>
      </c>
      <c r="O38" s="18" t="s">
        <v>159</v>
      </c>
      <c r="P38" s="53">
        <v>4.5</v>
      </c>
    </row>
    <row r="39" spans="1:16" ht="15.75" thickBot="1">
      <c r="A39" s="44"/>
      <c r="B39" s="45"/>
      <c r="C39" s="46"/>
      <c r="D39" s="47"/>
      <c r="E39" s="39"/>
      <c r="F39" s="49"/>
      <c r="G39" s="40"/>
      <c r="H39" s="47"/>
      <c r="I39" s="44"/>
      <c r="J39" s="45"/>
      <c r="K39" s="46"/>
      <c r="L39" s="47"/>
      <c r="M39" s="39"/>
      <c r="N39" s="49"/>
      <c r="O39" s="40"/>
      <c r="P39" s="47"/>
    </row>
    <row r="40" spans="1:16">
      <c r="A40" s="56"/>
      <c r="B40" s="2"/>
      <c r="C40" s="2"/>
      <c r="D40" s="16"/>
      <c r="E40" s="2"/>
      <c r="F40" s="4"/>
      <c r="G40" s="2"/>
      <c r="H40" s="1"/>
      <c r="I40" s="56"/>
      <c r="J40" s="2"/>
      <c r="K40" s="2"/>
      <c r="L40" s="16"/>
      <c r="M40" s="2"/>
      <c r="N40" s="4"/>
      <c r="O40" s="2"/>
      <c r="P40" s="1"/>
    </row>
    <row r="41" spans="1:16" ht="15.75" thickBot="1">
      <c r="A41" s="57">
        <f>SUM(A16:A39)</f>
        <v>69</v>
      </c>
      <c r="B41" s="81" t="s">
        <v>24</v>
      </c>
      <c r="C41" s="81"/>
      <c r="D41" s="17">
        <f>SUM(D16:D39)</f>
        <v>89</v>
      </c>
      <c r="E41" s="57">
        <f>SUM(E16:E39)</f>
        <v>71.5</v>
      </c>
      <c r="F41" s="81" t="s">
        <v>24</v>
      </c>
      <c r="G41" s="81"/>
      <c r="H41" s="58">
        <f>SUM(H16:H39)</f>
        <v>74.5</v>
      </c>
      <c r="I41" s="57">
        <f>SUM(I16:I39)</f>
        <v>58.5</v>
      </c>
      <c r="J41" s="81" t="s">
        <v>24</v>
      </c>
      <c r="K41" s="81"/>
      <c r="L41" s="17">
        <f>SUM(L16:L39)</f>
        <v>72.5</v>
      </c>
      <c r="M41" s="57">
        <f>SUM(M16:M39)</f>
        <v>59</v>
      </c>
      <c r="N41" s="81" t="s">
        <v>24</v>
      </c>
      <c r="O41" s="81"/>
      <c r="P41" s="58">
        <f>SUM(P16:P39)</f>
        <v>57.5</v>
      </c>
    </row>
    <row r="42" spans="1:16" ht="15.75" thickTop="1">
      <c r="A42" s="59">
        <f>(A41-65.5)/6</f>
        <v>0.58333333333333337</v>
      </c>
      <c r="B42" s="6"/>
      <c r="C42" s="6"/>
      <c r="D42" s="7">
        <f>(D41-65.5)/6</f>
        <v>3.9166666666666665</v>
      </c>
      <c r="E42" s="8">
        <f>(E41-65.5)/6</f>
        <v>1</v>
      </c>
      <c r="F42" s="9"/>
      <c r="G42" s="6"/>
      <c r="H42" s="7">
        <f>(H41-65.5)/6</f>
        <v>1.5</v>
      </c>
      <c r="I42" s="59">
        <f>(I41-65.5)/6</f>
        <v>-1.1666666666666667</v>
      </c>
      <c r="J42" s="6"/>
      <c r="K42" s="6"/>
      <c r="L42" s="7">
        <f>(L41-65.5)/6</f>
        <v>1.1666666666666667</v>
      </c>
      <c r="M42" s="8">
        <f>(M41-65.5)/6</f>
        <v>-1.0833333333333333</v>
      </c>
      <c r="N42" s="9"/>
      <c r="O42" s="6"/>
      <c r="P42" s="7">
        <f>(P41-65.5)/6</f>
        <v>-1.3333333333333333</v>
      </c>
    </row>
    <row r="43" spans="1:16" ht="15.75" thickBot="1">
      <c r="A43" s="60"/>
      <c r="B43" s="2"/>
      <c r="C43" s="2"/>
      <c r="D43" s="1"/>
      <c r="E43" s="2"/>
      <c r="F43" s="4"/>
      <c r="G43" s="2"/>
      <c r="H43" s="1"/>
      <c r="I43" s="60"/>
      <c r="J43" s="2"/>
      <c r="K43" s="2"/>
      <c r="L43" s="1"/>
      <c r="M43" s="2"/>
      <c r="N43" s="4"/>
      <c r="O43" s="2"/>
      <c r="P43" s="1"/>
    </row>
    <row r="44" spans="1:16" ht="15.75" thickBot="1">
      <c r="A44" s="61"/>
      <c r="B44" s="50"/>
      <c r="C44" s="50"/>
      <c r="D44" s="3"/>
      <c r="E44" s="5"/>
      <c r="F44" s="50"/>
      <c r="G44" s="50"/>
      <c r="H44" s="62"/>
      <c r="I44" s="61"/>
      <c r="J44" s="50"/>
      <c r="K44" s="50"/>
      <c r="L44" s="3"/>
      <c r="M44" s="5"/>
      <c r="N44" s="50"/>
      <c r="O44" s="50"/>
      <c r="P44" s="62"/>
    </row>
    <row r="51" spans="1:16">
      <c r="B51" s="77" t="s">
        <v>134</v>
      </c>
      <c r="C51" s="77"/>
      <c r="D51" s="77"/>
      <c r="E51" s="77"/>
      <c r="F51" s="77"/>
      <c r="G51" s="77"/>
      <c r="H51" s="77"/>
      <c r="J51" s="77" t="s">
        <v>134</v>
      </c>
      <c r="K51" s="77"/>
      <c r="L51" s="77"/>
      <c r="M51" s="77"/>
      <c r="N51" s="77"/>
      <c r="O51" s="77"/>
      <c r="P51" s="77"/>
    </row>
    <row r="52" spans="1:16">
      <c r="B52" s="77"/>
      <c r="C52" s="77"/>
      <c r="D52" s="77"/>
      <c r="E52" s="77"/>
      <c r="F52" s="77"/>
      <c r="G52" s="77"/>
      <c r="H52" s="77"/>
      <c r="J52" s="77"/>
      <c r="K52" s="77"/>
      <c r="L52" s="77"/>
      <c r="M52" s="77"/>
      <c r="N52" s="77"/>
      <c r="O52" s="77"/>
      <c r="P52" s="77"/>
    </row>
    <row r="53" spans="1:16">
      <c r="B53" s="77"/>
      <c r="C53" s="77"/>
      <c r="D53" s="77"/>
      <c r="E53" s="77"/>
      <c r="F53" s="77"/>
      <c r="G53" s="77"/>
      <c r="H53" s="77"/>
      <c r="J53" s="77"/>
      <c r="K53" s="77"/>
      <c r="L53" s="77"/>
      <c r="M53" s="77"/>
      <c r="N53" s="77"/>
      <c r="O53" s="77"/>
      <c r="P53" s="77"/>
    </row>
    <row r="54" spans="1:16">
      <c r="B54" s="77"/>
      <c r="C54" s="77"/>
      <c r="D54" s="77"/>
      <c r="E54" s="77"/>
      <c r="F54" s="77"/>
      <c r="G54" s="77"/>
      <c r="H54" s="77"/>
      <c r="J54" s="77"/>
      <c r="K54" s="77"/>
      <c r="L54" s="77"/>
      <c r="M54" s="77"/>
      <c r="N54" s="77"/>
      <c r="O54" s="77"/>
      <c r="P54" s="77"/>
    </row>
    <row r="55" spans="1:16">
      <c r="B55" s="77"/>
      <c r="C55" s="77"/>
      <c r="D55" s="77"/>
      <c r="E55" s="77"/>
      <c r="F55" s="77"/>
      <c r="G55" s="77"/>
      <c r="H55" s="77"/>
      <c r="J55" s="77"/>
      <c r="K55" s="77"/>
      <c r="L55" s="77"/>
      <c r="M55" s="77"/>
      <c r="N55" s="77"/>
      <c r="O55" s="77"/>
      <c r="P55" s="77"/>
    </row>
    <row r="56" spans="1:16">
      <c r="B56" s="77"/>
      <c r="C56" s="77"/>
      <c r="D56" s="77"/>
      <c r="E56" s="77"/>
      <c r="F56" s="77"/>
      <c r="G56" s="77"/>
      <c r="H56" s="77"/>
      <c r="J56" s="77"/>
      <c r="K56" s="77"/>
      <c r="L56" s="77"/>
      <c r="M56" s="77"/>
      <c r="N56" s="77"/>
      <c r="O56" s="77"/>
      <c r="P56" s="77"/>
    </row>
    <row r="61" spans="1:16" ht="15" customHeight="1">
      <c r="A61" s="92" t="s">
        <v>160</v>
      </c>
      <c r="B61" s="92"/>
      <c r="C61" s="92"/>
      <c r="D61" s="92"/>
      <c r="E61" s="92"/>
      <c r="F61" s="92"/>
      <c r="G61" s="92"/>
      <c r="H61" s="92"/>
      <c r="I61" s="92" t="s">
        <v>160</v>
      </c>
      <c r="J61" s="92"/>
      <c r="K61" s="92"/>
      <c r="L61" s="92"/>
      <c r="M61" s="92"/>
      <c r="N61" s="92"/>
      <c r="O61" s="92"/>
      <c r="P61" s="92"/>
    </row>
    <row r="62" spans="1:16" ht="15.75" customHeight="1" thickBo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</row>
    <row r="63" spans="1:16">
      <c r="A63" s="82" t="s">
        <v>45</v>
      </c>
      <c r="B63" s="83"/>
      <c r="C63" s="83" t="s">
        <v>46</v>
      </c>
      <c r="D63" s="83"/>
      <c r="E63" s="83" t="s">
        <v>52</v>
      </c>
      <c r="F63" s="83"/>
      <c r="G63" s="83" t="s">
        <v>47</v>
      </c>
      <c r="H63" s="86"/>
      <c r="I63" s="82" t="s">
        <v>50</v>
      </c>
      <c r="J63" s="83"/>
      <c r="K63" s="83" t="s">
        <v>49</v>
      </c>
      <c r="L63" s="83"/>
      <c r="M63" s="83" t="s">
        <v>48</v>
      </c>
      <c r="N63" s="83"/>
      <c r="O63" s="88" t="s">
        <v>51</v>
      </c>
      <c r="P63" s="89"/>
    </row>
    <row r="64" spans="1:16" ht="15.75" thickBot="1">
      <c r="A64" s="84"/>
      <c r="B64" s="85"/>
      <c r="C64" s="85"/>
      <c r="D64" s="85"/>
      <c r="E64" s="85"/>
      <c r="F64" s="85"/>
      <c r="G64" s="85"/>
      <c r="H64" s="87"/>
      <c r="I64" s="84"/>
      <c r="J64" s="85"/>
      <c r="K64" s="85"/>
      <c r="L64" s="85"/>
      <c r="M64" s="85"/>
      <c r="N64" s="85"/>
      <c r="O64" s="90"/>
      <c r="P64" s="91"/>
    </row>
    <row r="65" spans="1:16">
      <c r="A65" s="19"/>
      <c r="B65" s="21"/>
      <c r="C65" s="21"/>
      <c r="D65" s="22"/>
      <c r="E65" s="19"/>
      <c r="F65" s="20"/>
      <c r="G65" s="21"/>
      <c r="H65" s="22"/>
      <c r="I65" s="19"/>
      <c r="J65" s="21"/>
      <c r="K65" s="21"/>
      <c r="L65" s="22"/>
      <c r="M65" s="19"/>
      <c r="N65" s="20"/>
      <c r="O65" s="21"/>
      <c r="P65" s="22"/>
    </row>
    <row r="66" spans="1:16">
      <c r="A66" s="27">
        <v>2.5</v>
      </c>
      <c r="B66" s="10" t="s">
        <v>153</v>
      </c>
      <c r="C66" s="11" t="s">
        <v>89</v>
      </c>
      <c r="D66" s="14">
        <v>5</v>
      </c>
      <c r="E66" s="51">
        <v>6.5</v>
      </c>
      <c r="F66" s="10" t="s">
        <v>25</v>
      </c>
      <c r="G66" s="18" t="s">
        <v>0</v>
      </c>
      <c r="H66" s="53">
        <v>5.5</v>
      </c>
      <c r="I66" s="27">
        <v>6</v>
      </c>
      <c r="J66" s="10" t="s">
        <v>26</v>
      </c>
      <c r="K66" s="11" t="s">
        <v>90</v>
      </c>
      <c r="L66" s="14">
        <v>5</v>
      </c>
      <c r="M66" s="51">
        <v>6</v>
      </c>
      <c r="N66" s="10" t="s">
        <v>54</v>
      </c>
      <c r="O66" s="18" t="s">
        <v>56</v>
      </c>
      <c r="P66" s="53">
        <v>4</v>
      </c>
    </row>
    <row r="67" spans="1:16">
      <c r="A67" s="28"/>
      <c r="B67" s="10"/>
      <c r="C67" s="13"/>
      <c r="D67" s="15"/>
      <c r="E67" s="51"/>
      <c r="F67" s="10"/>
      <c r="G67" s="18"/>
      <c r="H67" s="54"/>
      <c r="I67" s="28"/>
      <c r="J67" s="10"/>
      <c r="K67" s="13"/>
      <c r="L67" s="15"/>
      <c r="M67" s="51"/>
      <c r="N67" s="10"/>
      <c r="O67" s="18"/>
      <c r="P67" s="54"/>
    </row>
    <row r="68" spans="1:16">
      <c r="A68" s="28">
        <v>5</v>
      </c>
      <c r="B68" s="10" t="s">
        <v>93</v>
      </c>
      <c r="C68" s="11" t="s">
        <v>102</v>
      </c>
      <c r="D68" s="15">
        <v>5.5</v>
      </c>
      <c r="E68" s="51">
        <v>5</v>
      </c>
      <c r="F68" s="10" t="s">
        <v>107</v>
      </c>
      <c r="G68" s="18" t="s">
        <v>2</v>
      </c>
      <c r="H68" s="54">
        <v>6</v>
      </c>
      <c r="I68" s="28">
        <v>0</v>
      </c>
      <c r="J68" s="10" t="s">
        <v>139</v>
      </c>
      <c r="K68" s="11" t="s">
        <v>167</v>
      </c>
      <c r="L68" s="15">
        <v>6</v>
      </c>
      <c r="M68" s="51">
        <v>0</v>
      </c>
      <c r="N68" s="10" t="s">
        <v>66</v>
      </c>
      <c r="O68" s="18" t="s">
        <v>57</v>
      </c>
      <c r="P68" s="54">
        <v>6.5</v>
      </c>
    </row>
    <row r="69" spans="1:16">
      <c r="A69" s="27">
        <v>6</v>
      </c>
      <c r="B69" s="10" t="s">
        <v>1</v>
      </c>
      <c r="C69" s="13" t="s">
        <v>98</v>
      </c>
      <c r="D69" s="15">
        <v>6</v>
      </c>
      <c r="E69" s="52">
        <v>6</v>
      </c>
      <c r="F69" s="10" t="s">
        <v>28</v>
      </c>
      <c r="G69" s="18" t="s">
        <v>3</v>
      </c>
      <c r="H69" s="15">
        <v>5</v>
      </c>
      <c r="I69" s="27">
        <v>0</v>
      </c>
      <c r="J69" s="10" t="s">
        <v>140</v>
      </c>
      <c r="K69" s="13" t="s">
        <v>103</v>
      </c>
      <c r="L69" s="15">
        <v>5.5</v>
      </c>
      <c r="M69" s="52">
        <v>5.5</v>
      </c>
      <c r="N69" s="10" t="s">
        <v>60</v>
      </c>
      <c r="O69" s="18" t="s">
        <v>58</v>
      </c>
      <c r="P69" s="15">
        <v>5</v>
      </c>
    </row>
    <row r="70" spans="1:16">
      <c r="A70" s="27">
        <v>6</v>
      </c>
      <c r="B70" s="10" t="s">
        <v>162</v>
      </c>
      <c r="C70" s="13" t="s">
        <v>95</v>
      </c>
      <c r="D70" s="15">
        <v>6.5</v>
      </c>
      <c r="E70" s="51">
        <v>4</v>
      </c>
      <c r="F70" s="10" t="s">
        <v>38</v>
      </c>
      <c r="G70" s="18" t="s">
        <v>17</v>
      </c>
      <c r="H70" s="54">
        <v>5</v>
      </c>
      <c r="I70" s="27">
        <v>6.5</v>
      </c>
      <c r="J70" s="10" t="s">
        <v>27</v>
      </c>
      <c r="K70" s="13" t="s">
        <v>96</v>
      </c>
      <c r="L70" s="15">
        <v>4</v>
      </c>
      <c r="M70" s="51">
        <v>6.5</v>
      </c>
      <c r="N70" s="10" t="s">
        <v>59</v>
      </c>
      <c r="O70" s="18" t="s">
        <v>63</v>
      </c>
      <c r="P70" s="54">
        <v>0</v>
      </c>
    </row>
    <row r="71" spans="1:16">
      <c r="A71" s="28"/>
      <c r="B71" s="10"/>
      <c r="C71" s="13"/>
      <c r="D71" s="15"/>
      <c r="E71" s="51"/>
      <c r="F71" s="10"/>
      <c r="G71" s="18"/>
      <c r="H71" s="53"/>
      <c r="I71" s="28"/>
      <c r="J71" s="10"/>
      <c r="K71" s="13"/>
      <c r="L71" s="15"/>
      <c r="M71" s="51"/>
      <c r="N71" s="10"/>
      <c r="O71" s="18"/>
      <c r="P71" s="53"/>
    </row>
    <row r="72" spans="1:16">
      <c r="A72" s="27">
        <v>8</v>
      </c>
      <c r="B72" s="10" t="s">
        <v>20</v>
      </c>
      <c r="C72" s="13" t="s">
        <v>110</v>
      </c>
      <c r="D72" s="14">
        <v>9</v>
      </c>
      <c r="E72" s="51">
        <v>0</v>
      </c>
      <c r="F72" s="10" t="s">
        <v>42</v>
      </c>
      <c r="G72" s="18" t="s">
        <v>5</v>
      </c>
      <c r="H72" s="54">
        <v>6.5</v>
      </c>
      <c r="I72" s="27">
        <v>6.5</v>
      </c>
      <c r="J72" s="63" t="s">
        <v>141</v>
      </c>
      <c r="K72" s="13" t="s">
        <v>109</v>
      </c>
      <c r="L72" s="14">
        <v>6</v>
      </c>
      <c r="M72" s="51">
        <v>10.5</v>
      </c>
      <c r="N72" s="10" t="s">
        <v>76</v>
      </c>
      <c r="O72" s="18" t="s">
        <v>77</v>
      </c>
      <c r="P72" s="54">
        <v>0</v>
      </c>
    </row>
    <row r="73" spans="1:16">
      <c r="A73" s="28">
        <v>9.5</v>
      </c>
      <c r="B73" s="10" t="s">
        <v>163</v>
      </c>
      <c r="C73" s="13" t="s">
        <v>124</v>
      </c>
      <c r="D73" s="14">
        <v>9</v>
      </c>
      <c r="E73" s="52">
        <v>5</v>
      </c>
      <c r="F73" s="10" t="s">
        <v>145</v>
      </c>
      <c r="G73" s="18" t="s">
        <v>7</v>
      </c>
      <c r="H73" s="53">
        <v>7</v>
      </c>
      <c r="I73" s="28">
        <v>6</v>
      </c>
      <c r="J73" s="10" t="s">
        <v>41</v>
      </c>
      <c r="K73" s="13" t="s">
        <v>117</v>
      </c>
      <c r="L73" s="14">
        <v>6</v>
      </c>
      <c r="M73" s="52">
        <v>7</v>
      </c>
      <c r="N73" s="10" t="s">
        <v>111</v>
      </c>
      <c r="O73" s="33" t="s">
        <v>67</v>
      </c>
      <c r="P73" s="53">
        <v>6.5</v>
      </c>
    </row>
    <row r="74" spans="1:16">
      <c r="A74" s="28">
        <v>10</v>
      </c>
      <c r="B74" s="10" t="s">
        <v>8</v>
      </c>
      <c r="C74" s="13" t="s">
        <v>116</v>
      </c>
      <c r="D74" s="14">
        <v>10.5</v>
      </c>
      <c r="E74" s="51">
        <v>6.5</v>
      </c>
      <c r="F74" s="10" t="s">
        <v>29</v>
      </c>
      <c r="G74" s="18" t="s">
        <v>21</v>
      </c>
      <c r="H74" s="54">
        <v>5.5</v>
      </c>
      <c r="I74" s="28">
        <v>5.5</v>
      </c>
      <c r="J74" s="10" t="s">
        <v>142</v>
      </c>
      <c r="K74" s="13" t="s">
        <v>113</v>
      </c>
      <c r="L74" s="14">
        <v>2</v>
      </c>
      <c r="M74" s="51">
        <v>6</v>
      </c>
      <c r="N74" s="10" t="s">
        <v>72</v>
      </c>
      <c r="O74" s="18" t="s">
        <v>75</v>
      </c>
      <c r="P74" s="54">
        <v>5.5</v>
      </c>
    </row>
    <row r="75" spans="1:16">
      <c r="A75" s="27">
        <v>5</v>
      </c>
      <c r="B75" s="10" t="s">
        <v>4</v>
      </c>
      <c r="C75" s="13" t="s">
        <v>112</v>
      </c>
      <c r="D75" s="14">
        <v>6.5</v>
      </c>
      <c r="E75" s="51">
        <v>9.5</v>
      </c>
      <c r="F75" s="10" t="s">
        <v>40</v>
      </c>
      <c r="G75" s="18" t="s">
        <v>10</v>
      </c>
      <c r="H75" s="15">
        <v>5</v>
      </c>
      <c r="I75" s="27">
        <v>4.5</v>
      </c>
      <c r="J75" s="10" t="s">
        <v>30</v>
      </c>
      <c r="K75" s="13" t="s">
        <v>149</v>
      </c>
      <c r="L75" s="14">
        <v>6.5</v>
      </c>
      <c r="M75" s="51">
        <v>5.5</v>
      </c>
      <c r="N75" s="10" t="s">
        <v>71</v>
      </c>
      <c r="O75" s="18" t="s">
        <v>70</v>
      </c>
      <c r="P75" s="15">
        <v>5</v>
      </c>
    </row>
    <row r="76" spans="1:16">
      <c r="A76" s="27"/>
      <c r="B76" s="10"/>
      <c r="C76" s="13" t="s">
        <v>118</v>
      </c>
      <c r="D76" s="15">
        <v>5.5</v>
      </c>
      <c r="E76" s="52"/>
      <c r="F76" s="10"/>
      <c r="G76" s="18" t="s">
        <v>9</v>
      </c>
      <c r="H76" s="54">
        <v>0</v>
      </c>
      <c r="I76" s="27"/>
      <c r="J76" s="10"/>
      <c r="K76" s="13"/>
      <c r="L76" s="15"/>
      <c r="M76" s="52"/>
      <c r="N76" s="10"/>
      <c r="O76" s="18"/>
      <c r="P76" s="54"/>
    </row>
    <row r="77" spans="1:16">
      <c r="A77" s="27">
        <v>16.5</v>
      </c>
      <c r="B77" s="10" t="s">
        <v>123</v>
      </c>
      <c r="C77" s="13"/>
      <c r="D77" s="15"/>
      <c r="E77" s="52">
        <v>9.5</v>
      </c>
      <c r="F77" s="10" t="s">
        <v>34</v>
      </c>
      <c r="G77" s="18"/>
      <c r="H77" s="54"/>
      <c r="I77" s="27">
        <v>13</v>
      </c>
      <c r="J77" s="10" t="s">
        <v>35</v>
      </c>
      <c r="K77" s="13" t="s">
        <v>127</v>
      </c>
      <c r="L77" s="15">
        <v>5</v>
      </c>
      <c r="M77" s="52">
        <v>5</v>
      </c>
      <c r="N77" s="10" t="s">
        <v>84</v>
      </c>
      <c r="O77" s="18" t="s">
        <v>83</v>
      </c>
      <c r="P77" s="54">
        <v>0</v>
      </c>
    </row>
    <row r="78" spans="1:16">
      <c r="A78" s="28">
        <v>10.5</v>
      </c>
      <c r="B78" s="10" t="s">
        <v>11</v>
      </c>
      <c r="C78" s="13" t="s">
        <v>131</v>
      </c>
      <c r="D78" s="15">
        <v>5</v>
      </c>
      <c r="E78" s="51">
        <v>10.5</v>
      </c>
      <c r="F78" s="10" t="s">
        <v>44</v>
      </c>
      <c r="G78" s="18" t="s">
        <v>13</v>
      </c>
      <c r="H78" s="14">
        <v>5.5</v>
      </c>
      <c r="I78" s="28">
        <v>5</v>
      </c>
      <c r="J78" s="10" t="s">
        <v>33</v>
      </c>
      <c r="K78" s="13" t="s">
        <v>125</v>
      </c>
      <c r="L78" s="15">
        <v>5.5</v>
      </c>
      <c r="M78" s="51">
        <v>5</v>
      </c>
      <c r="N78" s="10" t="s">
        <v>79</v>
      </c>
      <c r="O78" s="18" t="s">
        <v>85</v>
      </c>
      <c r="P78" s="14">
        <v>13</v>
      </c>
    </row>
    <row r="79" spans="1:16">
      <c r="A79" s="27">
        <v>5.5</v>
      </c>
      <c r="B79" s="10" t="s">
        <v>12</v>
      </c>
      <c r="C79" s="13" t="s">
        <v>132</v>
      </c>
      <c r="D79" s="14">
        <v>9.5</v>
      </c>
      <c r="E79" s="51">
        <v>0</v>
      </c>
      <c r="F79" s="10" t="s">
        <v>133</v>
      </c>
      <c r="G79" s="18" t="s">
        <v>122</v>
      </c>
      <c r="H79" s="54">
        <v>2</v>
      </c>
      <c r="I79" s="27">
        <v>9</v>
      </c>
      <c r="J79" s="10" t="s">
        <v>43</v>
      </c>
      <c r="K79" s="13" t="s">
        <v>150</v>
      </c>
      <c r="L79" s="14">
        <v>5</v>
      </c>
      <c r="M79" s="51">
        <v>13</v>
      </c>
      <c r="N79" s="10" t="s">
        <v>169</v>
      </c>
      <c r="O79" s="18" t="s">
        <v>87</v>
      </c>
      <c r="P79" s="54">
        <v>5</v>
      </c>
    </row>
    <row r="80" spans="1:16" ht="15.75" thickBot="1">
      <c r="A80" s="29"/>
      <c r="B80" s="32"/>
      <c r="C80" s="30"/>
      <c r="D80" s="31"/>
      <c r="E80" s="25"/>
      <c r="F80" s="32"/>
      <c r="G80" s="26"/>
      <c r="H80" s="31"/>
      <c r="I80" s="29"/>
      <c r="J80" s="32"/>
      <c r="K80" s="30"/>
      <c r="L80" s="31"/>
      <c r="M80" s="25"/>
      <c r="N80" s="32"/>
      <c r="O80" s="26"/>
      <c r="P80" s="31"/>
    </row>
    <row r="81" spans="1:16">
      <c r="A81" s="41"/>
      <c r="B81" s="35"/>
      <c r="C81" s="42"/>
      <c r="D81" s="43"/>
      <c r="E81" s="34"/>
      <c r="F81" s="48"/>
      <c r="G81" s="36"/>
      <c r="H81" s="55"/>
      <c r="I81" s="41"/>
      <c r="J81" s="35"/>
      <c r="K81" s="42"/>
      <c r="L81" s="43"/>
      <c r="M81" s="34"/>
      <c r="N81" s="48"/>
      <c r="O81" s="36"/>
      <c r="P81" s="55"/>
    </row>
    <row r="82" spans="1:16">
      <c r="A82" s="28"/>
      <c r="B82" s="12" t="s">
        <v>154</v>
      </c>
      <c r="C82" s="13" t="s">
        <v>91</v>
      </c>
      <c r="D82" s="15"/>
      <c r="E82" s="24"/>
      <c r="F82" s="10" t="s">
        <v>36</v>
      </c>
      <c r="G82" s="18" t="s">
        <v>166</v>
      </c>
      <c r="H82" s="54"/>
      <c r="I82" s="28"/>
      <c r="J82" s="12" t="s">
        <v>55</v>
      </c>
      <c r="K82" s="13" t="s">
        <v>88</v>
      </c>
      <c r="L82" s="15"/>
      <c r="M82" s="24"/>
      <c r="N82" s="10" t="s">
        <v>53</v>
      </c>
      <c r="O82" s="33" t="s">
        <v>157</v>
      </c>
      <c r="P82" s="54"/>
    </row>
    <row r="83" spans="1:16">
      <c r="A83" s="27"/>
      <c r="B83" s="12" t="s">
        <v>16</v>
      </c>
      <c r="C83" s="13" t="s">
        <v>94</v>
      </c>
      <c r="D83" s="15"/>
      <c r="E83" s="23"/>
      <c r="F83" s="10" t="s">
        <v>146</v>
      </c>
      <c r="G83" s="18" t="s">
        <v>97</v>
      </c>
      <c r="H83" s="14"/>
      <c r="I83" s="27">
        <v>0</v>
      </c>
      <c r="J83" s="12" t="s">
        <v>143</v>
      </c>
      <c r="K83" s="13" t="s">
        <v>92</v>
      </c>
      <c r="L83" s="15"/>
      <c r="M83" s="23"/>
      <c r="N83" s="10" t="s">
        <v>62</v>
      </c>
      <c r="O83" s="18" t="s">
        <v>65</v>
      </c>
      <c r="P83" s="14">
        <v>5.5</v>
      </c>
    </row>
    <row r="84" spans="1:16">
      <c r="A84" s="28"/>
      <c r="B84" s="12" t="s">
        <v>106</v>
      </c>
      <c r="C84" s="13" t="s">
        <v>100</v>
      </c>
      <c r="D84" s="15"/>
      <c r="E84" s="37"/>
      <c r="F84" s="10" t="s">
        <v>105</v>
      </c>
      <c r="G84" s="18" t="s">
        <v>64</v>
      </c>
      <c r="H84" s="54"/>
      <c r="I84" s="28">
        <v>5.5</v>
      </c>
      <c r="J84" s="12" t="s">
        <v>37</v>
      </c>
      <c r="K84" s="13" t="s">
        <v>101</v>
      </c>
      <c r="L84" s="15"/>
      <c r="M84" s="37"/>
      <c r="N84" s="10" t="s">
        <v>99</v>
      </c>
      <c r="O84" s="18" t="s">
        <v>61</v>
      </c>
      <c r="P84" s="54"/>
    </row>
    <row r="85" spans="1:16">
      <c r="A85" s="27"/>
      <c r="B85" s="12" t="s">
        <v>6</v>
      </c>
      <c r="C85" s="13" t="s">
        <v>126</v>
      </c>
      <c r="D85" s="14"/>
      <c r="E85" s="24">
        <v>0</v>
      </c>
      <c r="F85" s="10" t="s">
        <v>121</v>
      </c>
      <c r="G85" s="18" t="s">
        <v>135</v>
      </c>
      <c r="H85" s="15">
        <v>6</v>
      </c>
      <c r="I85" s="27"/>
      <c r="J85" s="12" t="s">
        <v>68</v>
      </c>
      <c r="K85" s="13" t="s">
        <v>120</v>
      </c>
      <c r="L85" s="14"/>
      <c r="M85" s="24"/>
      <c r="N85" s="10" t="s">
        <v>69</v>
      </c>
      <c r="O85" s="18" t="s">
        <v>158</v>
      </c>
      <c r="P85" s="15">
        <v>0</v>
      </c>
    </row>
    <row r="86" spans="1:16">
      <c r="A86" s="27"/>
      <c r="B86" s="12" t="s">
        <v>164</v>
      </c>
      <c r="C86" s="13" t="s">
        <v>115</v>
      </c>
      <c r="D86" s="15"/>
      <c r="E86" s="37">
        <v>7</v>
      </c>
      <c r="F86" s="10" t="s">
        <v>114</v>
      </c>
      <c r="G86" s="18" t="s">
        <v>19</v>
      </c>
      <c r="H86" s="15"/>
      <c r="I86" s="27"/>
      <c r="J86" s="12" t="s">
        <v>39</v>
      </c>
      <c r="K86" s="13" t="s">
        <v>151</v>
      </c>
      <c r="L86" s="15"/>
      <c r="M86" s="37"/>
      <c r="N86" s="10" t="s">
        <v>74</v>
      </c>
      <c r="O86" s="18" t="s">
        <v>73</v>
      </c>
      <c r="P86" s="15">
        <v>9.5</v>
      </c>
    </row>
    <row r="87" spans="1:16">
      <c r="A87" s="27"/>
      <c r="B87" s="12" t="s">
        <v>14</v>
      </c>
      <c r="C87" s="13" t="s">
        <v>128</v>
      </c>
      <c r="D87" s="14"/>
      <c r="E87" s="24">
        <v>0</v>
      </c>
      <c r="F87" s="10" t="s">
        <v>147</v>
      </c>
      <c r="G87" s="18" t="s">
        <v>22</v>
      </c>
      <c r="H87" s="15"/>
      <c r="I87" s="27"/>
      <c r="J87" s="12" t="s">
        <v>31</v>
      </c>
      <c r="K87" s="13" t="s">
        <v>168</v>
      </c>
      <c r="L87" s="14"/>
      <c r="M87" s="24"/>
      <c r="N87" s="10" t="s">
        <v>82</v>
      </c>
      <c r="O87" s="18" t="s">
        <v>80</v>
      </c>
      <c r="P87" s="15"/>
    </row>
    <row r="88" spans="1:16">
      <c r="A88" s="27"/>
      <c r="B88" s="12"/>
      <c r="C88" s="13" t="s">
        <v>165</v>
      </c>
      <c r="D88" s="14"/>
      <c r="E88" s="38">
        <v>5.5</v>
      </c>
      <c r="F88" s="10" t="s">
        <v>32</v>
      </c>
      <c r="G88" s="18" t="s">
        <v>23</v>
      </c>
      <c r="H88" s="53"/>
      <c r="I88" s="27"/>
      <c r="J88" s="12" t="s">
        <v>144</v>
      </c>
      <c r="K88" s="13" t="s">
        <v>152</v>
      </c>
      <c r="L88" s="14"/>
      <c r="M88" s="38"/>
      <c r="N88" s="10" t="s">
        <v>81</v>
      </c>
      <c r="O88" s="18" t="s">
        <v>159</v>
      </c>
      <c r="P88" s="53"/>
    </row>
    <row r="89" spans="1:16" ht="15.75" thickBot="1">
      <c r="A89" s="44"/>
      <c r="B89" s="45"/>
      <c r="C89" s="46"/>
      <c r="D89" s="47"/>
      <c r="E89" s="39"/>
      <c r="F89" s="49"/>
      <c r="G89" s="40"/>
      <c r="H89" s="47"/>
      <c r="I89" s="44"/>
      <c r="J89" s="45"/>
      <c r="K89" s="46"/>
      <c r="L89" s="47"/>
      <c r="M89" s="39"/>
      <c r="N89" s="49"/>
      <c r="O89" s="40"/>
      <c r="P89" s="47"/>
    </row>
    <row r="90" spans="1:16">
      <c r="A90" s="56"/>
      <c r="B90" s="2"/>
      <c r="C90" s="2"/>
      <c r="D90" s="16"/>
      <c r="E90" s="2"/>
      <c r="F90" s="4"/>
      <c r="G90" s="2"/>
      <c r="H90" s="1"/>
      <c r="I90" s="56"/>
      <c r="J90" s="2"/>
      <c r="K90" s="2"/>
      <c r="L90" s="16"/>
      <c r="M90" s="2"/>
      <c r="N90" s="4"/>
      <c r="O90" s="2"/>
      <c r="P90" s="1"/>
    </row>
    <row r="91" spans="1:16" ht="15.75" thickBot="1">
      <c r="A91" s="57">
        <f>SUM(A66:A89)</f>
        <v>84.5</v>
      </c>
      <c r="B91" s="81" t="s">
        <v>24</v>
      </c>
      <c r="C91" s="81"/>
      <c r="D91" s="17">
        <f>SUM(D66:D89)</f>
        <v>78</v>
      </c>
      <c r="E91" s="57">
        <f>SUM(E66:E89)</f>
        <v>75</v>
      </c>
      <c r="F91" s="81" t="s">
        <v>24</v>
      </c>
      <c r="G91" s="81"/>
      <c r="H91" s="58">
        <f>SUM(H66:H89)</f>
        <v>59</v>
      </c>
      <c r="I91" s="57">
        <f>SUM(I66:I89)</f>
        <v>67.5</v>
      </c>
      <c r="J91" s="81" t="s">
        <v>24</v>
      </c>
      <c r="K91" s="81"/>
      <c r="L91" s="17">
        <f>SUM(L66:L89)</f>
        <v>56.5</v>
      </c>
      <c r="M91" s="57">
        <f>SUM(M66:M89)</f>
        <v>70</v>
      </c>
      <c r="N91" s="81" t="s">
        <v>24</v>
      </c>
      <c r="O91" s="81"/>
      <c r="P91" s="58">
        <f>SUM(P66:P89)</f>
        <v>65.5</v>
      </c>
    </row>
    <row r="92" spans="1:16" ht="15.75" thickTop="1">
      <c r="A92" s="59">
        <f>(A91-65.5)/6</f>
        <v>3.1666666666666665</v>
      </c>
      <c r="B92" s="6"/>
      <c r="C92" s="6"/>
      <c r="D92" s="7">
        <f>(D91-65.5)/6</f>
        <v>2.0833333333333335</v>
      </c>
      <c r="E92" s="8">
        <f>(E91-65.5)/6</f>
        <v>1.5833333333333333</v>
      </c>
      <c r="F92" s="9"/>
      <c r="G92" s="6"/>
      <c r="H92" s="7">
        <f>(H91-65.5)/6</f>
        <v>-1.0833333333333333</v>
      </c>
      <c r="I92" s="59">
        <f>(I91-65.5)/6</f>
        <v>0.33333333333333331</v>
      </c>
      <c r="J92" s="6"/>
      <c r="K92" s="6"/>
      <c r="L92" s="7">
        <f>(L91-65.5)/6</f>
        <v>-1.5</v>
      </c>
      <c r="M92" s="8">
        <f>(M91-65.5)/6</f>
        <v>0.75</v>
      </c>
      <c r="N92" s="9"/>
      <c r="O92" s="6"/>
      <c r="P92" s="7">
        <f>(P91-65.5)/6</f>
        <v>0</v>
      </c>
    </row>
    <row r="93" spans="1:16" ht="15.75" thickBot="1">
      <c r="A93" s="60"/>
      <c r="B93" s="2"/>
      <c r="C93" s="2"/>
      <c r="D93" s="1"/>
      <c r="E93" s="2"/>
      <c r="F93" s="4"/>
      <c r="G93" s="2"/>
      <c r="H93" s="1"/>
      <c r="I93" s="60"/>
      <c r="J93" s="2"/>
      <c r="K93" s="2"/>
      <c r="L93" s="1"/>
      <c r="M93" s="2"/>
      <c r="N93" s="4"/>
      <c r="O93" s="2"/>
      <c r="P93" s="1"/>
    </row>
    <row r="94" spans="1:16" ht="15.75" thickBot="1">
      <c r="A94" s="61"/>
      <c r="B94" s="50"/>
      <c r="C94" s="50"/>
      <c r="D94" s="3"/>
      <c r="E94" s="5"/>
      <c r="F94" s="50"/>
      <c r="G94" s="50"/>
      <c r="H94" s="62"/>
      <c r="I94" s="61"/>
      <c r="J94" s="50"/>
      <c r="K94" s="50"/>
      <c r="L94" s="3"/>
      <c r="M94" s="5"/>
      <c r="N94" s="50"/>
      <c r="O94" s="50"/>
      <c r="P94" s="62"/>
    </row>
    <row r="102" spans="1:8">
      <c r="B102" s="77" t="s">
        <v>134</v>
      </c>
      <c r="C102" s="77"/>
      <c r="D102" s="77"/>
      <c r="E102" s="77"/>
      <c r="F102" s="77"/>
      <c r="G102" s="77"/>
      <c r="H102" s="77"/>
    </row>
    <row r="103" spans="1:8">
      <c r="B103" s="77"/>
      <c r="C103" s="77"/>
      <c r="D103" s="77"/>
      <c r="E103" s="77"/>
      <c r="F103" s="77"/>
      <c r="G103" s="77"/>
      <c r="H103" s="77"/>
    </row>
    <row r="104" spans="1:8">
      <c r="B104" s="77"/>
      <c r="C104" s="77"/>
      <c r="D104" s="77"/>
      <c r="E104" s="77"/>
      <c r="F104" s="77"/>
      <c r="G104" s="77"/>
      <c r="H104" s="77"/>
    </row>
    <row r="105" spans="1:8">
      <c r="B105" s="77"/>
      <c r="C105" s="77"/>
      <c r="D105" s="77"/>
      <c r="E105" s="77"/>
      <c r="F105" s="77"/>
      <c r="G105" s="77"/>
      <c r="H105" s="77"/>
    </row>
    <row r="106" spans="1:8">
      <c r="B106" s="77"/>
      <c r="C106" s="77"/>
      <c r="D106" s="77"/>
      <c r="E106" s="77"/>
      <c r="F106" s="77"/>
      <c r="G106" s="77"/>
      <c r="H106" s="77"/>
    </row>
    <row r="107" spans="1:8">
      <c r="B107" s="77"/>
      <c r="C107" s="77"/>
      <c r="D107" s="77"/>
      <c r="E107" s="77"/>
      <c r="F107" s="77"/>
      <c r="G107" s="77"/>
      <c r="H107" s="77"/>
    </row>
    <row r="110" spans="1:8">
      <c r="E110" s="64" t="s">
        <v>161</v>
      </c>
      <c r="F110" s="64" t="s">
        <v>160</v>
      </c>
      <c r="G110" s="78" t="s">
        <v>24</v>
      </c>
      <c r="H110" s="78"/>
    </row>
    <row r="111" spans="1:8" ht="15.75" thickBot="1"/>
    <row r="112" spans="1:8" ht="15" customHeight="1">
      <c r="A112" s="71" t="s">
        <v>46</v>
      </c>
      <c r="B112" s="72"/>
      <c r="C112" s="72"/>
      <c r="D112" s="73"/>
      <c r="E112" s="65">
        <f>D41</f>
        <v>89</v>
      </c>
      <c r="F112" s="65">
        <f>D91</f>
        <v>78</v>
      </c>
      <c r="G112" s="79">
        <f>SUM(E112+F112)</f>
        <v>167</v>
      </c>
      <c r="H112" s="80"/>
    </row>
    <row r="113" spans="1:8" ht="15.75" customHeight="1" thickBot="1">
      <c r="A113" s="74"/>
      <c r="B113" s="75"/>
      <c r="C113" s="75"/>
      <c r="D113" s="76"/>
      <c r="E113" s="66"/>
      <c r="F113" s="66"/>
      <c r="G113" s="69"/>
      <c r="H113" s="70"/>
    </row>
    <row r="114" spans="1:8" ht="15" customHeight="1">
      <c r="A114" s="71" t="s">
        <v>45</v>
      </c>
      <c r="B114" s="72"/>
      <c r="C114" s="72"/>
      <c r="D114" s="73"/>
      <c r="E114" s="65">
        <f>A41</f>
        <v>69</v>
      </c>
      <c r="F114" s="65">
        <f>A91</f>
        <v>84.5</v>
      </c>
      <c r="G114" s="67">
        <f>SUM(E114+F114)</f>
        <v>153.5</v>
      </c>
      <c r="H114" s="68"/>
    </row>
    <row r="115" spans="1:8" ht="15.75" customHeight="1" thickBot="1">
      <c r="A115" s="74"/>
      <c r="B115" s="75"/>
      <c r="C115" s="75"/>
      <c r="D115" s="76"/>
      <c r="E115" s="66"/>
      <c r="F115" s="66"/>
      <c r="G115" s="69"/>
      <c r="H115" s="70"/>
    </row>
    <row r="116" spans="1:8" ht="15" customHeight="1">
      <c r="A116" s="71" t="s">
        <v>170</v>
      </c>
      <c r="B116" s="72"/>
      <c r="C116" s="72"/>
      <c r="D116" s="73"/>
      <c r="E116" s="65">
        <f>E41</f>
        <v>71.5</v>
      </c>
      <c r="F116" s="65">
        <f>E91</f>
        <v>75</v>
      </c>
      <c r="G116" s="67">
        <f t="shared" ref="G116" si="0">SUM(E116+F116)</f>
        <v>146.5</v>
      </c>
      <c r="H116" s="68"/>
    </row>
    <row r="117" spans="1:8" ht="15.75" customHeight="1" thickBot="1">
      <c r="A117" s="74"/>
      <c r="B117" s="75"/>
      <c r="C117" s="75"/>
      <c r="D117" s="76"/>
      <c r="E117" s="66"/>
      <c r="F117" s="66"/>
      <c r="G117" s="69"/>
      <c r="H117" s="70"/>
    </row>
    <row r="118" spans="1:8" ht="15" customHeight="1">
      <c r="A118" s="71" t="s">
        <v>47</v>
      </c>
      <c r="B118" s="72"/>
      <c r="C118" s="72"/>
      <c r="D118" s="73"/>
      <c r="E118" s="65">
        <f>H41</f>
        <v>74.5</v>
      </c>
      <c r="F118" s="65">
        <f>H91</f>
        <v>59</v>
      </c>
      <c r="G118" s="67">
        <f t="shared" ref="G118" si="1">SUM(E118+F118)</f>
        <v>133.5</v>
      </c>
      <c r="H118" s="68"/>
    </row>
    <row r="119" spans="1:8" ht="15.75" customHeight="1" thickBot="1">
      <c r="A119" s="74"/>
      <c r="B119" s="75"/>
      <c r="C119" s="75"/>
      <c r="D119" s="76"/>
      <c r="E119" s="66"/>
      <c r="F119" s="66"/>
      <c r="G119" s="69"/>
      <c r="H119" s="70"/>
    </row>
    <row r="120" spans="1:8" ht="15" customHeight="1">
      <c r="A120" s="71" t="s">
        <v>49</v>
      </c>
      <c r="B120" s="72"/>
      <c r="C120" s="72"/>
      <c r="D120" s="73"/>
      <c r="E120" s="65">
        <f>L41</f>
        <v>72.5</v>
      </c>
      <c r="F120" s="65">
        <f>L91</f>
        <v>56.5</v>
      </c>
      <c r="G120" s="67">
        <f t="shared" ref="G120" si="2">SUM(E120+F120)</f>
        <v>129</v>
      </c>
      <c r="H120" s="68"/>
    </row>
    <row r="121" spans="1:8" ht="15.75" customHeight="1" thickBot="1">
      <c r="A121" s="74"/>
      <c r="B121" s="75"/>
      <c r="C121" s="75"/>
      <c r="D121" s="76"/>
      <c r="E121" s="66"/>
      <c r="F121" s="66"/>
      <c r="G121" s="69"/>
      <c r="H121" s="70"/>
    </row>
    <row r="122" spans="1:8" ht="15" customHeight="1">
      <c r="A122" s="71" t="s">
        <v>48</v>
      </c>
      <c r="B122" s="72"/>
      <c r="C122" s="72"/>
      <c r="D122" s="73"/>
      <c r="E122" s="65">
        <f>M41</f>
        <v>59</v>
      </c>
      <c r="F122" s="65">
        <f>M91</f>
        <v>70</v>
      </c>
      <c r="G122" s="67">
        <f t="shared" ref="G122" si="3">SUM(E122+F122)</f>
        <v>129</v>
      </c>
      <c r="H122" s="68"/>
    </row>
    <row r="123" spans="1:8" ht="15.75" customHeight="1" thickBot="1">
      <c r="A123" s="74"/>
      <c r="B123" s="75"/>
      <c r="C123" s="75"/>
      <c r="D123" s="76"/>
      <c r="E123" s="66"/>
      <c r="F123" s="66"/>
      <c r="G123" s="69"/>
      <c r="H123" s="70"/>
    </row>
    <row r="124" spans="1:8" ht="15" customHeight="1">
      <c r="A124" s="71" t="s">
        <v>171</v>
      </c>
      <c r="B124" s="72"/>
      <c r="C124" s="72"/>
      <c r="D124" s="73"/>
      <c r="E124" s="65">
        <f>I41</f>
        <v>58.5</v>
      </c>
      <c r="F124" s="65">
        <f>I91</f>
        <v>67.5</v>
      </c>
      <c r="G124" s="67">
        <f t="shared" ref="G124" si="4">SUM(E124+F124)</f>
        <v>126</v>
      </c>
      <c r="H124" s="68"/>
    </row>
    <row r="125" spans="1:8" ht="15.75" customHeight="1" thickBot="1">
      <c r="A125" s="74"/>
      <c r="B125" s="75"/>
      <c r="C125" s="75"/>
      <c r="D125" s="76"/>
      <c r="E125" s="66"/>
      <c r="F125" s="66"/>
      <c r="G125" s="69"/>
      <c r="H125" s="70"/>
    </row>
    <row r="126" spans="1:8" ht="15" customHeight="1">
      <c r="A126" s="71" t="s">
        <v>51</v>
      </c>
      <c r="B126" s="72"/>
      <c r="C126" s="72"/>
      <c r="D126" s="73"/>
      <c r="E126" s="65">
        <f>P41</f>
        <v>57.5</v>
      </c>
      <c r="F126" s="65">
        <f>P91</f>
        <v>65.5</v>
      </c>
      <c r="G126" s="67">
        <f t="shared" ref="G126" si="5">SUM(E126+F126)</f>
        <v>123</v>
      </c>
      <c r="H126" s="68"/>
    </row>
    <row r="127" spans="1:8" ht="15.75" customHeight="1" thickBot="1">
      <c r="A127" s="74"/>
      <c r="B127" s="75"/>
      <c r="C127" s="75"/>
      <c r="D127" s="76"/>
      <c r="E127" s="66"/>
      <c r="F127" s="66"/>
      <c r="G127" s="69"/>
      <c r="H127" s="70"/>
    </row>
  </sheetData>
  <mergeCells count="66">
    <mergeCell ref="J2:P7"/>
    <mergeCell ref="B41:C41"/>
    <mergeCell ref="F41:G41"/>
    <mergeCell ref="I11:P12"/>
    <mergeCell ref="I13:J14"/>
    <mergeCell ref="K13:L14"/>
    <mergeCell ref="M13:N14"/>
    <mergeCell ref="O13:P14"/>
    <mergeCell ref="J41:K41"/>
    <mergeCell ref="N41:O41"/>
    <mergeCell ref="B2:H7"/>
    <mergeCell ref="A11:H12"/>
    <mergeCell ref="A13:B14"/>
    <mergeCell ref="C13:D14"/>
    <mergeCell ref="E13:F14"/>
    <mergeCell ref="G13:H14"/>
    <mergeCell ref="B91:C91"/>
    <mergeCell ref="F91:G91"/>
    <mergeCell ref="J91:K91"/>
    <mergeCell ref="N91:O91"/>
    <mergeCell ref="B51:H56"/>
    <mergeCell ref="J51:P56"/>
    <mergeCell ref="A63:B64"/>
    <mergeCell ref="C63:D64"/>
    <mergeCell ref="E63:F64"/>
    <mergeCell ref="G63:H64"/>
    <mergeCell ref="I63:J64"/>
    <mergeCell ref="K63:L64"/>
    <mergeCell ref="M63:N64"/>
    <mergeCell ref="O63:P64"/>
    <mergeCell ref="A61:H62"/>
    <mergeCell ref="I61:P62"/>
    <mergeCell ref="B102:H107"/>
    <mergeCell ref="A112:D113"/>
    <mergeCell ref="A114:D115"/>
    <mergeCell ref="A116:D117"/>
    <mergeCell ref="A118:D119"/>
    <mergeCell ref="G110:H110"/>
    <mergeCell ref="G112:H113"/>
    <mergeCell ref="G114:H115"/>
    <mergeCell ref="G116:H117"/>
    <mergeCell ref="G118:H119"/>
    <mergeCell ref="A122:D123"/>
    <mergeCell ref="A124:D125"/>
    <mergeCell ref="A126:D127"/>
    <mergeCell ref="E112:E113"/>
    <mergeCell ref="F112:F113"/>
    <mergeCell ref="E114:E115"/>
    <mergeCell ref="E116:E117"/>
    <mergeCell ref="E118:E119"/>
    <mergeCell ref="E120:E121"/>
    <mergeCell ref="A120:D121"/>
    <mergeCell ref="E122:E123"/>
    <mergeCell ref="E124:E125"/>
    <mergeCell ref="E126:E127"/>
    <mergeCell ref="F114:F115"/>
    <mergeCell ref="F116:F117"/>
    <mergeCell ref="F118:F119"/>
    <mergeCell ref="F120:F121"/>
    <mergeCell ref="F122:F123"/>
    <mergeCell ref="F124:F125"/>
    <mergeCell ref="F126:F127"/>
    <mergeCell ref="G126:H127"/>
    <mergeCell ref="G120:H121"/>
    <mergeCell ref="G122:H123"/>
    <mergeCell ref="G124:H125"/>
  </mergeCells>
  <pageMargins left="0.56999999999999995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Supercoppa Europea 2012-2013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</dc:creator>
  <cp:lastModifiedBy>Fabio</cp:lastModifiedBy>
  <cp:lastPrinted>2012-09-14T06:28:06Z</cp:lastPrinted>
  <dcterms:created xsi:type="dcterms:W3CDTF">2012-09-10T08:38:26Z</dcterms:created>
  <dcterms:modified xsi:type="dcterms:W3CDTF">2013-06-28T12:56:23Z</dcterms:modified>
</cp:coreProperties>
</file>